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июль2014 ДЭ" sheetId="1" r:id="rId1"/>
    <sheet name="июль2014 ДКП" sheetId="2" r:id="rId2"/>
    <sheet name="Составляющие цен" sheetId="3" r:id="rId3"/>
  </sheets>
  <definedNames>
    <definedName name="_xlnm.Print_Area" localSheetId="1">'июль2014 ДКП'!$A$1:$Y$775</definedName>
    <definedName name="_xlnm.Print_Area" localSheetId="0">'июль2014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<sst xmlns="http://schemas.openxmlformats.org/spreadsheetml/2006/main" count="5053" uniqueCount="2418">
  <si>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</si>
  <si>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</si>
  <si>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</si>
  <si>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</si>
  <si>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</si>
  <si>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</si>
  <si>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</si>
  <si>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</si>
  <si>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</si>
  <si>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</si>
  <si>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</si>
  <si>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</si>
  <si>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</si>
  <si>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</si>
  <si>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</si>
  <si>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</si>
  <si>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</si>
  <si>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</si>
  <si>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</si>
  <si>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</si>
  <si>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</si>
  <si>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</si>
  <si>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</si>
  <si>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</si>
  <si>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</si>
  <si>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</si>
  <si>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</si>
  <si>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</si>
  <si>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</si>
  <si>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</si>
  <si>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</si>
  <si>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</si>
  <si>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</si>
  <si>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</si>
  <si>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</si>
  <si>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</si>
  <si>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</si>
  <si>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</si>
  <si>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</si>
  <si>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</si>
  <si>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</si>
  <si>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</si>
  <si>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</si>
  <si>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</si>
  <si>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</si>
  <si>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</si>
  <si>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</si>
  <si>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</si>
  <si>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</si>
  <si>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</si>
  <si>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</si>
  <si>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</si>
  <si>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</si>
  <si>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</si>
  <si>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</si>
  <si>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</si>
  <si>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</si>
  <si>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</si>
  <si>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</si>
  <si>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</si>
  <si>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</si>
  <si>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</si>
  <si>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</si>
  <si>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</si>
  <si>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</si>
  <si>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</si>
  <si>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</si>
  <si>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</si>
  <si>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</si>
  <si>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</si>
  <si>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</si>
  <si>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</si>
  <si>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</si>
  <si>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</si>
  <si>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</si>
  <si>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</si>
  <si>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</si>
  <si>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</si>
  <si>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</si>
  <si>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</si>
  <si>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</si>
  <si>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</si>
  <si>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</si>
  <si>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</si>
  <si>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</si>
  <si>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</si>
  <si>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</si>
  <si>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</si>
  <si>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</si>
  <si>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</si>
  <si>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</si>
  <si>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</si>
  <si>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</si>
  <si>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</si>
  <si>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</si>
  <si>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</si>
  <si>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</si>
  <si>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</si>
  <si>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</si>
  <si>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</si>
  <si>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</si>
  <si>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</si>
  <si>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</si>
  <si>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</si>
  <si>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</si>
  <si>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</si>
  <si>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</si>
  <si>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</si>
  <si>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</si>
  <si>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</si>
  <si>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</si>
  <si>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</si>
  <si>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</si>
  <si>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</si>
  <si>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</si>
  <si>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</si>
  <si>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</si>
  <si>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</si>
  <si>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</si>
  <si>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</si>
  <si>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</si>
  <si>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</si>
  <si>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</si>
  <si>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</si>
  <si>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</si>
  <si>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</si>
  <si>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</si>
  <si>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</si>
  <si>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</si>
  <si>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</si>
  <si>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</si>
  <si>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</si>
  <si>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</si>
  <si>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</si>
  <si>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</si>
  <si>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</si>
  <si>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</si>
  <si>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</si>
  <si>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</si>
  <si>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</si>
  <si>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</si>
  <si>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</si>
  <si>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</si>
  <si>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</si>
  <si>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</si>
  <si>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</si>
  <si>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</si>
  <si>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</si>
  <si>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</si>
  <si>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</si>
  <si>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</si>
  <si>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</si>
  <si>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</si>
  <si>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</si>
  <si>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</si>
  <si>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</si>
  <si>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</si>
  <si>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</si>
  <si>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</si>
  <si>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</si>
  <si>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0,05</t>
  </si>
  <si>
    <t>0,03</t>
  </si>
  <si>
    <t>0,09</t>
  </si>
  <si>
    <t>72,67</t>
  </si>
  <si>
    <t>1440,05</t>
  </si>
  <si>
    <t>1445,66</t>
  </si>
  <si>
    <t>1441,12</t>
  </si>
  <si>
    <t>1435,32</t>
  </si>
  <si>
    <t>898,06</t>
  </si>
  <si>
    <t>1414,79</t>
  </si>
  <si>
    <t>1404,62</t>
  </si>
  <si>
    <t>1396,52</t>
  </si>
  <si>
    <t>10,19</t>
  </si>
  <si>
    <t>138,86</t>
  </si>
  <si>
    <t>26,84</t>
  </si>
  <si>
    <t>2,2</t>
  </si>
  <si>
    <t>11,23</t>
  </si>
  <si>
    <t>32,22</t>
  </si>
  <si>
    <t>107,95</t>
  </si>
  <si>
    <t>13,99</t>
  </si>
  <si>
    <t>1335,08</t>
  </si>
  <si>
    <t>879,12</t>
  </si>
  <si>
    <t>856,33</t>
  </si>
  <si>
    <t>26,71</t>
  </si>
  <si>
    <t>30,4</t>
  </si>
  <si>
    <t>1441</t>
  </si>
  <si>
    <t>1464,82</t>
  </si>
  <si>
    <t>911,91</t>
  </si>
  <si>
    <t>1458,9</t>
  </si>
  <si>
    <t>1465,59</t>
  </si>
  <si>
    <t>375,27</t>
  </si>
  <si>
    <t>0,01</t>
  </si>
  <si>
    <t>937,67</t>
  </si>
  <si>
    <t>79,08</t>
  </si>
  <si>
    <t>110,87</t>
  </si>
  <si>
    <t>72,85</t>
  </si>
  <si>
    <t>18,41</t>
  </si>
  <si>
    <t>915,62</t>
  </si>
  <si>
    <t>1404,85</t>
  </si>
  <si>
    <t>131,03</t>
  </si>
  <si>
    <t>1392,64</t>
  </si>
  <si>
    <t>1438,37</t>
  </si>
  <si>
    <t>29,68</t>
  </si>
  <si>
    <t>36,57</t>
  </si>
  <si>
    <t>17,66</t>
  </si>
  <si>
    <t>83,04</t>
  </si>
  <si>
    <t>1408,06</t>
  </si>
  <si>
    <t>1362,8</t>
  </si>
  <si>
    <t>16,54</t>
  </si>
  <si>
    <t>1369,71</t>
  </si>
  <si>
    <t>120,03</t>
  </si>
  <si>
    <t>1529,43</t>
  </si>
  <si>
    <t>57,94</t>
  </si>
  <si>
    <t>15,23</t>
  </si>
  <si>
    <t>1420,17</t>
  </si>
  <si>
    <t>30,23</t>
  </si>
  <si>
    <t>1435,39</t>
  </si>
  <si>
    <t>1426,73</t>
  </si>
  <si>
    <t>5,17</t>
  </si>
  <si>
    <t>40,61</t>
  </si>
  <si>
    <t>1303,61</t>
  </si>
  <si>
    <t>3,35</t>
  </si>
  <si>
    <t>22,38</t>
  </si>
  <si>
    <t>1511,98</t>
  </si>
  <si>
    <t>1371,43</t>
  </si>
  <si>
    <t>1285,94</t>
  </si>
  <si>
    <t>144,21</t>
  </si>
  <si>
    <t>16,58</t>
  </si>
  <si>
    <t>891,26</t>
  </si>
  <si>
    <t>1490,94</t>
  </si>
  <si>
    <t>Решение Наблюдательного совета НП "Совет рынка" от 17 марта 2014г.</t>
  </si>
  <si>
    <t>июле</t>
  </si>
  <si>
    <t>01.07.2014</t>
  </si>
  <si>
    <t>972,84</t>
  </si>
  <si>
    <t>68,32</t>
  </si>
  <si>
    <t>981,5</t>
  </si>
  <si>
    <t>873,6</t>
  </si>
  <si>
    <t>864,99</t>
  </si>
  <si>
    <t>799,82</t>
  </si>
  <si>
    <t>85,39</t>
  </si>
  <si>
    <t>808,48</t>
  </si>
  <si>
    <t>709,87</t>
  </si>
  <si>
    <t>54,25</t>
  </si>
  <si>
    <t>718,53</t>
  </si>
  <si>
    <t>680,22</t>
  </si>
  <si>
    <t>32,24</t>
  </si>
  <si>
    <t>688,88</t>
  </si>
  <si>
    <t>699,55</t>
  </si>
  <si>
    <t>93,35</t>
  </si>
  <si>
    <t>708,21</t>
  </si>
  <si>
    <t>831,4</t>
  </si>
  <si>
    <t>53,12</t>
  </si>
  <si>
    <t>840,06</t>
  </si>
  <si>
    <t>1019,49</t>
  </si>
  <si>
    <t>59,47</t>
  </si>
  <si>
    <t>1028,15</t>
  </si>
  <si>
    <t>1166,07</t>
  </si>
  <si>
    <t>9,45</t>
  </si>
  <si>
    <t>1174,73</t>
  </si>
  <si>
    <t>1265,5</t>
  </si>
  <si>
    <t>21,62</t>
  </si>
  <si>
    <t>1274,16</t>
  </si>
  <si>
    <t>180,31</t>
  </si>
  <si>
    <t>1343,74</t>
  </si>
  <si>
    <t>1326,36</t>
  </si>
  <si>
    <t>191,13</t>
  </si>
  <si>
    <t>1335,02</t>
  </si>
  <si>
    <t>1276,15</t>
  </si>
  <si>
    <t>200,12</t>
  </si>
  <si>
    <t>1284,81</t>
  </si>
  <si>
    <t>1344,92</t>
  </si>
  <si>
    <t>250,87</t>
  </si>
  <si>
    <t>1353,58</t>
  </si>
  <si>
    <t>1353,54</t>
  </si>
  <si>
    <t>265,85</t>
  </si>
  <si>
    <t>1362,2</t>
  </si>
  <si>
    <t>1331,17</t>
  </si>
  <si>
    <t>268,23</t>
  </si>
  <si>
    <t>1339,83</t>
  </si>
  <si>
    <t>1325,87</t>
  </si>
  <si>
    <t>330,75</t>
  </si>
  <si>
    <t>1334,53</t>
  </si>
  <si>
    <t>1332,55</t>
  </si>
  <si>
    <t>328,33</t>
  </si>
  <si>
    <t>1341,21</t>
  </si>
  <si>
    <t>1265,63</t>
  </si>
  <si>
    <t>137,91</t>
  </si>
  <si>
    <t>1274,29</t>
  </si>
  <si>
    <t>1222,48</t>
  </si>
  <si>
    <t>137,3</t>
  </si>
  <si>
    <t>1231,14</t>
  </si>
  <si>
    <t>1199,07</t>
  </si>
  <si>
    <t>227,53</t>
  </si>
  <si>
    <t>1207,73</t>
  </si>
  <si>
    <t>1247,55</t>
  </si>
  <si>
    <t>12,21</t>
  </si>
  <si>
    <t>1256,21</t>
  </si>
  <si>
    <t>1268,22</t>
  </si>
  <si>
    <t>1276,88</t>
  </si>
  <si>
    <t>1108,16</t>
  </si>
  <si>
    <t>253,59</t>
  </si>
  <si>
    <t>1116,82</t>
  </si>
  <si>
    <t>02.07.2014</t>
  </si>
  <si>
    <t>886,57</t>
  </si>
  <si>
    <t>117</t>
  </si>
  <si>
    <t>895,23</t>
  </si>
  <si>
    <t>732,58</t>
  </si>
  <si>
    <t>122,45</t>
  </si>
  <si>
    <t>741,24</t>
  </si>
  <si>
    <t>627,07</t>
  </si>
  <si>
    <t>645,01</t>
  </si>
  <si>
    <t>635,73</t>
  </si>
  <si>
    <t>558,92</t>
  </si>
  <si>
    <t>578,23</t>
  </si>
  <si>
    <t>567,58</t>
  </si>
  <si>
    <t>1,03</t>
  </si>
  <si>
    <t>1,07</t>
  </si>
  <si>
    <t>9,69</t>
  </si>
  <si>
    <t>596,66</t>
  </si>
  <si>
    <t>55,7</t>
  </si>
  <si>
    <t>605,32</t>
  </si>
  <si>
    <t>726,83</t>
  </si>
  <si>
    <t>75,74</t>
  </si>
  <si>
    <t>735,49</t>
  </si>
  <si>
    <t>954,54</t>
  </si>
  <si>
    <t>51,79</t>
  </si>
  <si>
    <t>963,2</t>
  </si>
  <si>
    <t>1120,54</t>
  </si>
  <si>
    <t>17,94</t>
  </si>
  <si>
    <t>1129,2</t>
  </si>
  <si>
    <t>1244,84</t>
  </si>
  <si>
    <t>45,45</t>
  </si>
  <si>
    <t>1253,5</t>
  </si>
  <si>
    <t>1286,84</t>
  </si>
  <si>
    <t>79,52</t>
  </si>
  <si>
    <t>1295,5</t>
  </si>
  <si>
    <t>1283,04</t>
  </si>
  <si>
    <t>89,04</t>
  </si>
  <si>
    <t>1291,7</t>
  </si>
  <si>
    <t>1272,93</t>
  </si>
  <si>
    <t>76,13</t>
  </si>
  <si>
    <t>1281,59</t>
  </si>
  <si>
    <t>1342,19</t>
  </si>
  <si>
    <t>99,9</t>
  </si>
  <si>
    <t>1350,85</t>
  </si>
  <si>
    <t>1350,06</t>
  </si>
  <si>
    <t>123,72</t>
  </si>
  <si>
    <t>1358,72</t>
  </si>
  <si>
    <t>1279,97</t>
  </si>
  <si>
    <t>1288,63</t>
  </si>
  <si>
    <t>1259,55</t>
  </si>
  <si>
    <t>96,42</t>
  </si>
  <si>
    <t>1268,21</t>
  </si>
  <si>
    <t>1252,5</t>
  </si>
  <si>
    <t>86,92</t>
  </si>
  <si>
    <t>1261,16</t>
  </si>
  <si>
    <t>1229,68</t>
  </si>
  <si>
    <t>114,21</t>
  </si>
  <si>
    <t>1238,34</t>
  </si>
  <si>
    <t>1208,84</t>
  </si>
  <si>
    <t>127,11</t>
  </si>
  <si>
    <t>1217,5</t>
  </si>
  <si>
    <t>1172,24</t>
  </si>
  <si>
    <t>170,67</t>
  </si>
  <si>
    <t>1180,9</t>
  </si>
  <si>
    <t>1222,24</t>
  </si>
  <si>
    <t>173,16</t>
  </si>
  <si>
    <t>1230,9</t>
  </si>
  <si>
    <t>1218,12</t>
  </si>
  <si>
    <t>225,87</t>
  </si>
  <si>
    <t>1226,78</t>
  </si>
  <si>
    <t>1112,77</t>
  </si>
  <si>
    <t>231,45</t>
  </si>
  <si>
    <t>1121,43</t>
  </si>
  <si>
    <t>03.07.2014</t>
  </si>
  <si>
    <t>889,71</t>
  </si>
  <si>
    <t>104,49</t>
  </si>
  <si>
    <t>898,37</t>
  </si>
  <si>
    <t>774,61</t>
  </si>
  <si>
    <t>116,39</t>
  </si>
  <si>
    <t>783,27</t>
  </si>
  <si>
    <t>695,76</t>
  </si>
  <si>
    <t>56,84</t>
  </si>
  <si>
    <t>704,42</t>
  </si>
  <si>
    <t>638,84</t>
  </si>
  <si>
    <t>55,5</t>
  </si>
  <si>
    <t>647,5</t>
  </si>
  <si>
    <t>613,44</t>
  </si>
  <si>
    <t>622,15</t>
  </si>
  <si>
    <t>622,1</t>
  </si>
  <si>
    <t>678,41</t>
  </si>
  <si>
    <t>90,88</t>
  </si>
  <si>
    <t>687,07</t>
  </si>
  <si>
    <t>781,22</t>
  </si>
  <si>
    <t>97,16</t>
  </si>
  <si>
    <t>789,88</t>
  </si>
  <si>
    <t>978,27</t>
  </si>
  <si>
    <t>209,71</t>
  </si>
  <si>
    <t>986,93</t>
  </si>
  <si>
    <t>1196,51</t>
  </si>
  <si>
    <t>100,55</t>
  </si>
  <si>
    <t>1205,17</t>
  </si>
  <si>
    <t>1314,4</t>
  </si>
  <si>
    <t>70,77</t>
  </si>
  <si>
    <t>1323,06</t>
  </si>
  <si>
    <t>1345,48</t>
  </si>
  <si>
    <t>1354,14</t>
  </si>
  <si>
    <t>1344,89</t>
  </si>
  <si>
    <t>56,42</t>
  </si>
  <si>
    <t>1353,55</t>
  </si>
  <si>
    <t>1338,16</t>
  </si>
  <si>
    <t>85,78</t>
  </si>
  <si>
    <t>1346,82</t>
  </si>
  <si>
    <t>1365,71</t>
  </si>
  <si>
    <t>84,73</t>
  </si>
  <si>
    <t>1374,37</t>
  </si>
  <si>
    <t>1376,04</t>
  </si>
  <si>
    <t>106,34</t>
  </si>
  <si>
    <t>1384,7</t>
  </si>
  <si>
    <t>1359,39</t>
  </si>
  <si>
    <t>131,68</t>
  </si>
  <si>
    <t>1368,05</t>
  </si>
  <si>
    <t>1349,28</t>
  </si>
  <si>
    <t>248,91</t>
  </si>
  <si>
    <t>1357,94</t>
  </si>
  <si>
    <t>1352,17</t>
  </si>
  <si>
    <t>190,9</t>
  </si>
  <si>
    <t>1360,83</t>
  </si>
  <si>
    <t>1350,14</t>
  </si>
  <si>
    <t>193,11</t>
  </si>
  <si>
    <t>1358,8</t>
  </si>
  <si>
    <t>1336,16</t>
  </si>
  <si>
    <t>159,23</t>
  </si>
  <si>
    <t>1344,82</t>
  </si>
  <si>
    <t>192,77</t>
  </si>
  <si>
    <t>1312,27</t>
  </si>
  <si>
    <t>1328,82</t>
  </si>
  <si>
    <t>283,24</t>
  </si>
  <si>
    <t>1337,48</t>
  </si>
  <si>
    <t>1332,84</t>
  </si>
  <si>
    <t>573,83</t>
  </si>
  <si>
    <t>1341,5</t>
  </si>
  <si>
    <t>1262,75</t>
  </si>
  <si>
    <t>473,8</t>
  </si>
  <si>
    <t>1271,41</t>
  </si>
  <si>
    <t>04.07.2014</t>
  </si>
  <si>
    <t>1061,15</t>
  </si>
  <si>
    <t>331,69</t>
  </si>
  <si>
    <t>1069,81</t>
  </si>
  <si>
    <t>864,46</t>
  </si>
  <si>
    <t>91,55</t>
  </si>
  <si>
    <t>873,12</t>
  </si>
  <si>
    <t>805,91</t>
  </si>
  <si>
    <t>74,03</t>
  </si>
  <si>
    <t>814,57</t>
  </si>
  <si>
    <t>706,59</t>
  </si>
  <si>
    <t>223,41</t>
  </si>
  <si>
    <t>715,25</t>
  </si>
  <si>
    <t>549,65</t>
  </si>
  <si>
    <t>160,17</t>
  </si>
  <si>
    <t>558,31</t>
  </si>
  <si>
    <t>776,43</t>
  </si>
  <si>
    <t>8,66</t>
  </si>
  <si>
    <t>715,91</t>
  </si>
  <si>
    <t>163,38</t>
  </si>
  <si>
    <t>724,57</t>
  </si>
  <si>
    <t>1146,93</t>
  </si>
  <si>
    <t>19,09</t>
  </si>
  <si>
    <t>1155,59</t>
  </si>
  <si>
    <t>1342,09</t>
  </si>
  <si>
    <t>28,7</t>
  </si>
  <si>
    <t>1350,75</t>
  </si>
  <si>
    <t>1445,47</t>
  </si>
  <si>
    <t>26,16</t>
  </si>
  <si>
    <t>1454,13</t>
  </si>
  <si>
    <t>1471,59</t>
  </si>
  <si>
    <t>82,66</t>
  </si>
  <si>
    <t>1480,25</t>
  </si>
  <si>
    <t>1467,58</t>
  </si>
  <si>
    <t>90,53</t>
  </si>
  <si>
    <t>1476,24</t>
  </si>
  <si>
    <t>1450,24</t>
  </si>
  <si>
    <t>101,34</t>
  </si>
  <si>
    <t>1477,23</t>
  </si>
  <si>
    <t>92,79</t>
  </si>
  <si>
    <t>1485,89</t>
  </si>
  <si>
    <t>1492,14</t>
  </si>
  <si>
    <t>61,75</t>
  </si>
  <si>
    <t>1500,8</t>
  </si>
  <si>
    <t>56,94</t>
  </si>
  <si>
    <t>1473,48</t>
  </si>
  <si>
    <t>1446,59</t>
  </si>
  <si>
    <t>37,71</t>
  </si>
  <si>
    <t>1455,25</t>
  </si>
  <si>
    <t>1449,77</t>
  </si>
  <si>
    <t>37,05</t>
  </si>
  <si>
    <t>1458,43</t>
  </si>
  <si>
    <t>1434,73</t>
  </si>
  <si>
    <t>73</t>
  </si>
  <si>
    <t>1443,39</t>
  </si>
  <si>
    <t>1416,09</t>
  </si>
  <si>
    <t>61,97</t>
  </si>
  <si>
    <t>1424,75</t>
  </si>
  <si>
    <t>1356,16</t>
  </si>
  <si>
    <t>127,17</t>
  </si>
  <si>
    <t>1364,82</t>
  </si>
  <si>
    <t>1395,24</t>
  </si>
  <si>
    <t>151,97</t>
  </si>
  <si>
    <t>1403,9</t>
  </si>
  <si>
    <t>1385,33</t>
  </si>
  <si>
    <t>427,41</t>
  </si>
  <si>
    <t>1393,99</t>
  </si>
  <si>
    <t>1277,85</t>
  </si>
  <si>
    <t>352,79</t>
  </si>
  <si>
    <t>1286,51</t>
  </si>
  <si>
    <t>05.07.2014</t>
  </si>
  <si>
    <t>1212,11</t>
  </si>
  <si>
    <t>168,8</t>
  </si>
  <si>
    <t>1220,77</t>
  </si>
  <si>
    <t>1079,56</t>
  </si>
  <si>
    <t>102,39</t>
  </si>
  <si>
    <t>1088,22</t>
  </si>
  <si>
    <t>977,94</t>
  </si>
  <si>
    <t>41,26</t>
  </si>
  <si>
    <t>986,6</t>
  </si>
  <si>
    <t>945,69</t>
  </si>
  <si>
    <t>954,35</t>
  </si>
  <si>
    <t>925,11</t>
  </si>
  <si>
    <t>67,02</t>
  </si>
  <si>
    <t>933,77</t>
  </si>
  <si>
    <t>929,01</t>
  </si>
  <si>
    <t>0,44</t>
  </si>
  <si>
    <t>0,18</t>
  </si>
  <si>
    <t>928,1</t>
  </si>
  <si>
    <t>29,29</t>
  </si>
  <si>
    <t>936,76</t>
  </si>
  <si>
    <t>1021,79</t>
  </si>
  <si>
    <t>23,64</t>
  </si>
  <si>
    <t>1030,45</t>
  </si>
  <si>
    <t>1260,12</t>
  </si>
  <si>
    <t>2,45</t>
  </si>
  <si>
    <t>0,1</t>
  </si>
  <si>
    <t>1268,78</t>
  </si>
  <si>
    <t>1399,22</t>
  </si>
  <si>
    <t>21,13</t>
  </si>
  <si>
    <t>1407,88</t>
  </si>
  <si>
    <t>1469,04</t>
  </si>
  <si>
    <t>43,15</t>
  </si>
  <si>
    <t>1477,7</t>
  </si>
  <si>
    <t>1481,77</t>
  </si>
  <si>
    <t>51,97</t>
  </si>
  <si>
    <t>1490,43</t>
  </si>
  <si>
    <t>1490,31</t>
  </si>
  <si>
    <t>60,34</t>
  </si>
  <si>
    <t>1498,97</t>
  </si>
  <si>
    <t>1500,89</t>
  </si>
  <si>
    <t>40,58</t>
  </si>
  <si>
    <t>1509,55</t>
  </si>
  <si>
    <t>1511,45</t>
  </si>
  <si>
    <t>14,04</t>
  </si>
  <si>
    <t>1520,11</t>
  </si>
  <si>
    <t>1509,08</t>
  </si>
  <si>
    <t>17,36</t>
  </si>
  <si>
    <t>1517,74</t>
  </si>
  <si>
    <t>1504,54</t>
  </si>
  <si>
    <t>8,63</t>
  </si>
  <si>
    <t>1513,2</t>
  </si>
  <si>
    <t>1497,52</t>
  </si>
  <si>
    <t>11,12</t>
  </si>
  <si>
    <t>1506,18</t>
  </si>
  <si>
    <t>1491,08</t>
  </si>
  <si>
    <t>23,2</t>
  </si>
  <si>
    <t>1499,74</t>
  </si>
  <si>
    <t>1460,19</t>
  </si>
  <si>
    <t>23,51</t>
  </si>
  <si>
    <t>1468,85</t>
  </si>
  <si>
    <t>1477,16</t>
  </si>
  <si>
    <t>66</t>
  </si>
  <si>
    <t>1485,82</t>
  </si>
  <si>
    <t>1490,47</t>
  </si>
  <si>
    <t>34,84</t>
  </si>
  <si>
    <t>1499,13</t>
  </si>
  <si>
    <t>1489,2</t>
  </si>
  <si>
    <t>224,06</t>
  </si>
  <si>
    <t>1497,86</t>
  </si>
  <si>
    <t>827,25</t>
  </si>
  <si>
    <t>06.07.2014</t>
  </si>
  <si>
    <t>1409,21</t>
  </si>
  <si>
    <t>300,35</t>
  </si>
  <si>
    <t>1417,87</t>
  </si>
  <si>
    <t>1096,64</t>
  </si>
  <si>
    <t>67,7</t>
  </si>
  <si>
    <t>1105,3</t>
  </si>
  <si>
    <t>977,56</t>
  </si>
  <si>
    <t>50,18</t>
  </si>
  <si>
    <t>986,22</t>
  </si>
  <si>
    <t>931,45</t>
  </si>
  <si>
    <t>137,96</t>
  </si>
  <si>
    <t>940,11</t>
  </si>
  <si>
    <t>863,85</t>
  </si>
  <si>
    <t>73,87</t>
  </si>
  <si>
    <t>872,51</t>
  </si>
  <si>
    <t>981,55</t>
  </si>
  <si>
    <t>642,44</t>
  </si>
  <si>
    <t>990,21</t>
  </si>
  <si>
    <t>974,94</t>
  </si>
  <si>
    <t>379,91</t>
  </si>
  <si>
    <t>983,6</t>
  </si>
  <si>
    <t>997,86</t>
  </si>
  <si>
    <t>82,87</t>
  </si>
  <si>
    <t>1006,52</t>
  </si>
  <si>
    <t>1210,73</t>
  </si>
  <si>
    <t>19,57</t>
  </si>
  <si>
    <t>1219,39</t>
  </si>
  <si>
    <t>1362,86</t>
  </si>
  <si>
    <t>17,59</t>
  </si>
  <si>
    <t>1371,52</t>
  </si>
  <si>
    <t>1422,32</t>
  </si>
  <si>
    <t>30,28</t>
  </si>
  <si>
    <t>1430,98</t>
  </si>
  <si>
    <t>1464,83</t>
  </si>
  <si>
    <t>12,93</t>
  </si>
  <si>
    <t>1473,49</t>
  </si>
  <si>
    <t>1487,33</t>
  </si>
  <si>
    <t>38,45</t>
  </si>
  <si>
    <t>0,08</t>
  </si>
  <si>
    <t>1495,99</t>
  </si>
  <si>
    <t>1479,82</t>
  </si>
  <si>
    <t>39,42</t>
  </si>
  <si>
    <t>0,17</t>
  </si>
  <si>
    <t>1488,48</t>
  </si>
  <si>
    <t>1479,99</t>
  </si>
  <si>
    <t>21,01</t>
  </si>
  <si>
    <t>1488,65</t>
  </si>
  <si>
    <t>1470,76</t>
  </si>
  <si>
    <t>13,73</t>
  </si>
  <si>
    <t>1479,42</t>
  </si>
  <si>
    <t>1469,26</t>
  </si>
  <si>
    <t>111,04</t>
  </si>
  <si>
    <t>1477,92</t>
  </si>
  <si>
    <t>1470,45</t>
  </si>
  <si>
    <t>98,29</t>
  </si>
  <si>
    <t>1479,11</t>
  </si>
  <si>
    <t>1476,96</t>
  </si>
  <si>
    <t>0,46</t>
  </si>
  <si>
    <t>18,83</t>
  </si>
  <si>
    <t>1485,62</t>
  </si>
  <si>
    <t>1461,05</t>
  </si>
  <si>
    <t>3,71</t>
  </si>
  <si>
    <t>5,71</t>
  </si>
  <si>
    <t>1469,71</t>
  </si>
  <si>
    <t>1428,98</t>
  </si>
  <si>
    <t>21,14</t>
  </si>
  <si>
    <t>0,24</t>
  </si>
  <si>
    <t>1437,64</t>
  </si>
  <si>
    <t>1467,53</t>
  </si>
  <si>
    <t>24,72</t>
  </si>
  <si>
    <t>0,39</t>
  </si>
  <si>
    <t>1476,19</t>
  </si>
  <si>
    <t>1491,21</t>
  </si>
  <si>
    <t>135,5</t>
  </si>
  <si>
    <t>1499,87</t>
  </si>
  <si>
    <t>1446,05</t>
  </si>
  <si>
    <t>490,43</t>
  </si>
  <si>
    <t>1454,71</t>
  </si>
  <si>
    <t>07.07.2014</t>
  </si>
  <si>
    <t>1093,15</t>
  </si>
  <si>
    <t>144,26</t>
  </si>
  <si>
    <t>1101,81</t>
  </si>
  <si>
    <t>876,3</t>
  </si>
  <si>
    <t>93,59</t>
  </si>
  <si>
    <t>884,96</t>
  </si>
  <si>
    <t>744,56</t>
  </si>
  <si>
    <t>16,79</t>
  </si>
  <si>
    <t>753,22</t>
  </si>
  <si>
    <t>597,75</t>
  </si>
  <si>
    <t>129,73</t>
  </si>
  <si>
    <t>606,41</t>
  </si>
  <si>
    <t>625,51</t>
  </si>
  <si>
    <t>748,66</t>
  </si>
  <si>
    <t>634,17</t>
  </si>
  <si>
    <t>665,09</t>
  </si>
  <si>
    <t>142,87</t>
  </si>
  <si>
    <t>673,75</t>
  </si>
  <si>
    <t>802,97</t>
  </si>
  <si>
    <t>76,36</t>
  </si>
  <si>
    <t>811,63</t>
  </si>
  <si>
    <t>1007,32</t>
  </si>
  <si>
    <t>56,55</t>
  </si>
  <si>
    <t>1015,98</t>
  </si>
  <si>
    <t>1247,79</t>
  </si>
  <si>
    <t>35,38</t>
  </si>
  <si>
    <t>1256,45</t>
  </si>
  <si>
    <t>1427,19</t>
  </si>
  <si>
    <t>9,47</t>
  </si>
  <si>
    <t>1435,85</t>
  </si>
  <si>
    <t>1492,13</t>
  </si>
  <si>
    <t>94,6</t>
  </si>
  <si>
    <t>1500,79</t>
  </si>
  <si>
    <t>1487,56</t>
  </si>
  <si>
    <t>145,96</t>
  </si>
  <si>
    <t>1496,22</t>
  </si>
  <si>
    <t>1470,26</t>
  </si>
  <si>
    <t>96,4</t>
  </si>
  <si>
    <t>1478,92</t>
  </si>
  <si>
    <t>1516,43</t>
  </si>
  <si>
    <t>115,32</t>
  </si>
  <si>
    <t>1525,09</t>
  </si>
  <si>
    <t>1547,22</t>
  </si>
  <si>
    <t>111,33</t>
  </si>
  <si>
    <t>1555,88</t>
  </si>
  <si>
    <t>1551,94</t>
  </si>
  <si>
    <t>134,74</t>
  </si>
  <si>
    <t>1560,6</t>
  </si>
  <si>
    <t>1528,7</t>
  </si>
  <si>
    <t>82,63</t>
  </si>
  <si>
    <t>1537,36</t>
  </si>
  <si>
    <t>1528,51</t>
  </si>
  <si>
    <t>77,79</t>
  </si>
  <si>
    <t>1537,17</t>
  </si>
  <si>
    <t>1470,9</t>
  </si>
  <si>
    <t>110,14</t>
  </si>
  <si>
    <t>1479,56</t>
  </si>
  <si>
    <t>1366,73</t>
  </si>
  <si>
    <t>151,25</t>
  </si>
  <si>
    <t>1375,39</t>
  </si>
  <si>
    <t>1365,45</t>
  </si>
  <si>
    <t>307,42</t>
  </si>
  <si>
    <t>1374,11</t>
  </si>
  <si>
    <t>1383,64</t>
  </si>
  <si>
    <t>381,75</t>
  </si>
  <si>
    <t>1392,3</t>
  </si>
  <si>
    <t>1481,66</t>
  </si>
  <si>
    <t>455,59</t>
  </si>
  <si>
    <t>1490,32</t>
  </si>
  <si>
    <t>1159,93</t>
  </si>
  <si>
    <t>181,34</t>
  </si>
  <si>
    <t>1168,59</t>
  </si>
  <si>
    <t>08.07.2014</t>
  </si>
  <si>
    <t>1129,26</t>
  </si>
  <si>
    <t>163,95</t>
  </si>
  <si>
    <t>1137,92</t>
  </si>
  <si>
    <t>137,07</t>
  </si>
  <si>
    <t>924,28</t>
  </si>
  <si>
    <t>800,14</t>
  </si>
  <si>
    <t>73,24</t>
  </si>
  <si>
    <t>808,8</t>
  </si>
  <si>
    <t>736,71</t>
  </si>
  <si>
    <t>62,66</t>
  </si>
  <si>
    <t>745,37</t>
  </si>
  <si>
    <t>710,36</t>
  </si>
  <si>
    <t>50,48</t>
  </si>
  <si>
    <t>719,02</t>
  </si>
  <si>
    <t>840,72</t>
  </si>
  <si>
    <t>13,94</t>
  </si>
  <si>
    <t>849,38</t>
  </si>
  <si>
    <t>869,57</t>
  </si>
  <si>
    <t>37,7</t>
  </si>
  <si>
    <t>878,23</t>
  </si>
  <si>
    <t>1054,8</t>
  </si>
  <si>
    <t>71,82</t>
  </si>
  <si>
    <t>1063,46</t>
  </si>
  <si>
    <t>1286,33</t>
  </si>
  <si>
    <t>58,64</t>
  </si>
  <si>
    <t>1294,99</t>
  </si>
  <si>
    <t>32,13</t>
  </si>
  <si>
    <t>1405,18</t>
  </si>
  <si>
    <t>1431,03</t>
  </si>
  <si>
    <t>24,88</t>
  </si>
  <si>
    <t>1439,69</t>
  </si>
  <si>
    <t>1427,08</t>
  </si>
  <si>
    <t>10,87</t>
  </si>
  <si>
    <t>1435,74</t>
  </si>
  <si>
    <t>1411,51</t>
  </si>
  <si>
    <t>56,22</t>
  </si>
  <si>
    <t>1442,53</t>
  </si>
  <si>
    <t>41,74</t>
  </si>
  <si>
    <t>1451,19</t>
  </si>
  <si>
    <t>1482,55</t>
  </si>
  <si>
    <t>27,32</t>
  </si>
  <si>
    <t>1441,31</t>
  </si>
  <si>
    <t>61,41</t>
  </si>
  <si>
    <t>1449,97</t>
  </si>
  <si>
    <t>1434,59</t>
  </si>
  <si>
    <t>14,19</t>
  </si>
  <si>
    <t>1443,25</t>
  </si>
  <si>
    <t>1432,46</t>
  </si>
  <si>
    <t>1,98</t>
  </si>
  <si>
    <t>1409,02</t>
  </si>
  <si>
    <t>126,76</t>
  </si>
  <si>
    <t>1417,68</t>
  </si>
  <si>
    <t>1361,87</t>
  </si>
  <si>
    <t>1370,53</t>
  </si>
  <si>
    <t>1341,85</t>
  </si>
  <si>
    <t>138,22</t>
  </si>
  <si>
    <t>1350,51</t>
  </si>
  <si>
    <t>1404,47</t>
  </si>
  <si>
    <t>154,58</t>
  </si>
  <si>
    <t>1413,13</t>
  </si>
  <si>
    <t>1365,46</t>
  </si>
  <si>
    <t>487,31</t>
  </si>
  <si>
    <t>1374,12</t>
  </si>
  <si>
    <t>1248,48</t>
  </si>
  <si>
    <t>388,65</t>
  </si>
  <si>
    <t>1257,14</t>
  </si>
  <si>
    <t>09.07.2014</t>
  </si>
  <si>
    <t>1110,59</t>
  </si>
  <si>
    <t>205,75</t>
  </si>
  <si>
    <t>1119,25</t>
  </si>
  <si>
    <t>886,27</t>
  </si>
  <si>
    <t>98,25</t>
  </si>
  <si>
    <t>894,93</t>
  </si>
  <si>
    <t>851,68</t>
  </si>
  <si>
    <t>103,62</t>
  </si>
  <si>
    <t>860,34</t>
  </si>
  <si>
    <t>799,22</t>
  </si>
  <si>
    <t>80,92</t>
  </si>
  <si>
    <t>807,88</t>
  </si>
  <si>
    <t>814,77</t>
  </si>
  <si>
    <t>59,93</t>
  </si>
  <si>
    <t>823,43</t>
  </si>
  <si>
    <t>891,42</t>
  </si>
  <si>
    <t>16,64</t>
  </si>
  <si>
    <t>900,08</t>
  </si>
  <si>
    <t>893,45</t>
  </si>
  <si>
    <t>115,45</t>
  </si>
  <si>
    <t>902,11</t>
  </si>
  <si>
    <t>921,48</t>
  </si>
  <si>
    <t>178,77</t>
  </si>
  <si>
    <t>930,14</t>
  </si>
  <si>
    <t>1252,14</t>
  </si>
  <si>
    <t>43,51</t>
  </si>
  <si>
    <t>1260,8</t>
  </si>
  <si>
    <t>1346,65</t>
  </si>
  <si>
    <t>27,24</t>
  </si>
  <si>
    <t>1355,31</t>
  </si>
  <si>
    <t>1377,36</t>
  </si>
  <si>
    <t>56,69</t>
  </si>
  <si>
    <t>1386,02</t>
  </si>
  <si>
    <t>1372,33</t>
  </si>
  <si>
    <t>49,81</t>
  </si>
  <si>
    <t>1380,99</t>
  </si>
  <si>
    <t>66,63</t>
  </si>
  <si>
    <t>1378,37</t>
  </si>
  <si>
    <t>1390,34</t>
  </si>
  <si>
    <t>35,82</t>
  </si>
  <si>
    <t>1399</t>
  </si>
  <si>
    <t>1485,72</t>
  </si>
  <si>
    <t>74,58</t>
  </si>
  <si>
    <t>1494,38</t>
  </si>
  <si>
    <t>1407,62</t>
  </si>
  <si>
    <t>22,63</t>
  </si>
  <si>
    <t>1416,28</t>
  </si>
  <si>
    <t>1369,14</t>
  </si>
  <si>
    <t>25,83</t>
  </si>
  <si>
    <t>1377,8</t>
  </si>
  <si>
    <t>1366,27</t>
  </si>
  <si>
    <t>7,09</t>
  </si>
  <si>
    <t>1374,93</t>
  </si>
  <si>
    <t>1347,25</t>
  </si>
  <si>
    <t>102,37</t>
  </si>
  <si>
    <t>1355,91</t>
  </si>
  <si>
    <t>1329,31</t>
  </si>
  <si>
    <t>106,14</t>
  </si>
  <si>
    <t>1337,97</t>
  </si>
  <si>
    <t>1280,78</t>
  </si>
  <si>
    <t>272,96</t>
  </si>
  <si>
    <t>1289,44</t>
  </si>
  <si>
    <t>1343,58</t>
  </si>
  <si>
    <t>294,69</t>
  </si>
  <si>
    <t>1352,24</t>
  </si>
  <si>
    <t>1337,82</t>
  </si>
  <si>
    <t>381,45</t>
  </si>
  <si>
    <t>1346,48</t>
  </si>
  <si>
    <t>1259,4</t>
  </si>
  <si>
    <t>424,05</t>
  </si>
  <si>
    <t>1268,06</t>
  </si>
  <si>
    <t>10.07.2014</t>
  </si>
  <si>
    <t>1005,22</t>
  </si>
  <si>
    <t>92,95</t>
  </si>
  <si>
    <t>1013,88</t>
  </si>
  <si>
    <t>914,84</t>
  </si>
  <si>
    <t>144,5</t>
  </si>
  <si>
    <t>923,5</t>
  </si>
  <si>
    <t>865,95</t>
  </si>
  <si>
    <t>93,36</t>
  </si>
  <si>
    <t>874,61</t>
  </si>
  <si>
    <t>830,45</t>
  </si>
  <si>
    <t>797,2</t>
  </si>
  <si>
    <t>839,11</t>
  </si>
  <si>
    <t>903,25</t>
  </si>
  <si>
    <t>21,85</t>
  </si>
  <si>
    <t>973,49</t>
  </si>
  <si>
    <t>982,15</t>
  </si>
  <si>
    <t>1603,49</t>
  </si>
  <si>
    <t>211,82</t>
  </si>
  <si>
    <t>1612,15</t>
  </si>
  <si>
    <t>1020,6</t>
  </si>
  <si>
    <t>111,32</t>
  </si>
  <si>
    <t>1029,26</t>
  </si>
  <si>
    <t>1354,07</t>
  </si>
  <si>
    <t>24,18</t>
  </si>
  <si>
    <t>1362,73</t>
  </si>
  <si>
    <t>1472,06</t>
  </si>
  <si>
    <t>80,3</t>
  </si>
  <si>
    <t>1480,72</t>
  </si>
  <si>
    <t>1527,24</t>
  </si>
  <si>
    <t>162,69</t>
  </si>
  <si>
    <t>1535,9</t>
  </si>
  <si>
    <t>1501,59</t>
  </si>
  <si>
    <t>185,79</t>
  </si>
  <si>
    <t>1510,25</t>
  </si>
  <si>
    <t>1494,53</t>
  </si>
  <si>
    <t>157,47</t>
  </si>
  <si>
    <t>1503,19</t>
  </si>
  <si>
    <t>1540,02</t>
  </si>
  <si>
    <t>188,86</t>
  </si>
  <si>
    <t>1548,68</t>
  </si>
  <si>
    <t>1567,81</t>
  </si>
  <si>
    <t>309,91</t>
  </si>
  <si>
    <t>1576,47</t>
  </si>
  <si>
    <t>1544,75</t>
  </si>
  <si>
    <t>303,57</t>
  </si>
  <si>
    <t>1553,41</t>
  </si>
  <si>
    <t>1502,57</t>
  </si>
  <si>
    <t>1511,23</t>
  </si>
  <si>
    <t>1469,81</t>
  </si>
  <si>
    <t>313,76</t>
  </si>
  <si>
    <t>1478,47</t>
  </si>
  <si>
    <t>1451,23</t>
  </si>
  <si>
    <t>373,06</t>
  </si>
  <si>
    <t>1459,89</t>
  </si>
  <si>
    <t>1441,3</t>
  </si>
  <si>
    <t>371,93</t>
  </si>
  <si>
    <t>1449,96</t>
  </si>
  <si>
    <t>1439,3</t>
  </si>
  <si>
    <t>399,2</t>
  </si>
  <si>
    <t>1447,96</t>
  </si>
  <si>
    <t>1451,67</t>
  </si>
  <si>
    <t>393,94</t>
  </si>
  <si>
    <t>1460,33</t>
  </si>
  <si>
    <t>1459,87</t>
  </si>
  <si>
    <t>375,72</t>
  </si>
  <si>
    <t>1468,53</t>
  </si>
  <si>
    <t>1270,55</t>
  </si>
  <si>
    <t>312,5</t>
  </si>
  <si>
    <t>1279,21</t>
  </si>
  <si>
    <t>11.07.2014</t>
  </si>
  <si>
    <t>1081,69</t>
  </si>
  <si>
    <t>151,19</t>
  </si>
  <si>
    <t>1090,35</t>
  </si>
  <si>
    <t>916,64</t>
  </si>
  <si>
    <t>925,3</t>
  </si>
  <si>
    <t>868,33</t>
  </si>
  <si>
    <t>97,76</t>
  </si>
  <si>
    <t>876,99</t>
  </si>
  <si>
    <t>844,74</t>
  </si>
  <si>
    <t>109,27</t>
  </si>
  <si>
    <t>853,4</t>
  </si>
  <si>
    <t>825,37</t>
  </si>
  <si>
    <t>98,88</t>
  </si>
  <si>
    <t>834,03</t>
  </si>
  <si>
    <t>839,95</t>
  </si>
  <si>
    <t>62,05</t>
  </si>
  <si>
    <t>848,61</t>
  </si>
  <si>
    <t>845,37</t>
  </si>
  <si>
    <t>37,65</t>
  </si>
  <si>
    <t>854,03</t>
  </si>
  <si>
    <t>1066,82</t>
  </si>
  <si>
    <t>77,6</t>
  </si>
  <si>
    <t>1075,48</t>
  </si>
  <si>
    <t>1321,97</t>
  </si>
  <si>
    <t>12,67</t>
  </si>
  <si>
    <t>1330,63</t>
  </si>
  <si>
    <t>1432,06</t>
  </si>
  <si>
    <t>13,52</t>
  </si>
  <si>
    <t>1440,72</t>
  </si>
  <si>
    <t>1482,28</t>
  </si>
  <si>
    <t>40,37</t>
  </si>
  <si>
    <t>1459,79</t>
  </si>
  <si>
    <t>43,23</t>
  </si>
  <si>
    <t>1468,45</t>
  </si>
  <si>
    <t>1443,98</t>
  </si>
  <si>
    <t>23,32</t>
  </si>
  <si>
    <t>1452,64</t>
  </si>
  <si>
    <t>1466,95</t>
  </si>
  <si>
    <t>31,6</t>
  </si>
  <si>
    <t>1475,61</t>
  </si>
  <si>
    <t>1510,83</t>
  </si>
  <si>
    <t>95,21</t>
  </si>
  <si>
    <t>1519,49</t>
  </si>
  <si>
    <t>1457,02</t>
  </si>
  <si>
    <t>53,72</t>
  </si>
  <si>
    <t>1465,68</t>
  </si>
  <si>
    <t>1423,27</t>
  </si>
  <si>
    <t>172,48</t>
  </si>
  <si>
    <t>1431,93</t>
  </si>
  <si>
    <t>1413,08</t>
  </si>
  <si>
    <t>88,88</t>
  </si>
  <si>
    <t>1421,74</t>
  </si>
  <si>
    <t>1381,62</t>
  </si>
  <si>
    <t>347,43</t>
  </si>
  <si>
    <t>1390,28</t>
  </si>
  <si>
    <t>1379,97</t>
  </si>
  <si>
    <t>269,51</t>
  </si>
  <si>
    <t>1388,63</t>
  </si>
  <si>
    <t>1309,31</t>
  </si>
  <si>
    <t>55,74</t>
  </si>
  <si>
    <t>1317,97</t>
  </si>
  <si>
    <t>1312,34</t>
  </si>
  <si>
    <t>96,26</t>
  </si>
  <si>
    <t>1321</t>
  </si>
  <si>
    <t>1345,7</t>
  </si>
  <si>
    <t>38,3</t>
  </si>
  <si>
    <t>1354,36</t>
  </si>
  <si>
    <t>1267,07</t>
  </si>
  <si>
    <t>206,3</t>
  </si>
  <si>
    <t>1275,73</t>
  </si>
  <si>
    <t>12.07.2014</t>
  </si>
  <si>
    <t>1267,49</t>
  </si>
  <si>
    <t>50,3</t>
  </si>
  <si>
    <t>1057,01</t>
  </si>
  <si>
    <t>7,4</t>
  </si>
  <si>
    <t>1065,67</t>
  </si>
  <si>
    <t>929,48</t>
  </si>
  <si>
    <t>48,98</t>
  </si>
  <si>
    <t>938,14</t>
  </si>
  <si>
    <t>917,34</t>
  </si>
  <si>
    <t>41,46</t>
  </si>
  <si>
    <t>926</t>
  </si>
  <si>
    <t>876,43</t>
  </si>
  <si>
    <t>71,2</t>
  </si>
  <si>
    <t>885,09</t>
  </si>
  <si>
    <t>869,69</t>
  </si>
  <si>
    <t>93,78</t>
  </si>
  <si>
    <t>878,35</t>
  </si>
  <si>
    <t>821,24</t>
  </si>
  <si>
    <t>172,74</t>
  </si>
  <si>
    <t>829,9</t>
  </si>
  <si>
    <t>812,16</t>
  </si>
  <si>
    <t>333,97</t>
  </si>
  <si>
    <t>820,82</t>
  </si>
  <si>
    <t>1155,89</t>
  </si>
  <si>
    <t>184,51</t>
  </si>
  <si>
    <t>1164,55</t>
  </si>
  <si>
    <t>1323,4</t>
  </si>
  <si>
    <t>97,17</t>
  </si>
  <si>
    <t>1332,06</t>
  </si>
  <si>
    <t>1390,89</t>
  </si>
  <si>
    <t>37,37</t>
  </si>
  <si>
    <t>1399,55</t>
  </si>
  <si>
    <t>1407,09</t>
  </si>
  <si>
    <t>1415,75</t>
  </si>
  <si>
    <t>1409,49</t>
  </si>
  <si>
    <t>29,6</t>
  </si>
  <si>
    <t>1418,15</t>
  </si>
  <si>
    <t>1408,76</t>
  </si>
  <si>
    <t>35,28</t>
  </si>
  <si>
    <t>1417,42</t>
  </si>
  <si>
    <t>1420,79</t>
  </si>
  <si>
    <t>85,49</t>
  </si>
  <si>
    <t>1429,45</t>
  </si>
  <si>
    <t>1410,8</t>
  </si>
  <si>
    <t>63,55</t>
  </si>
  <si>
    <t>1419,46</t>
  </si>
  <si>
    <t>1406,94</t>
  </si>
  <si>
    <t>64,42</t>
  </si>
  <si>
    <t>1415,6</t>
  </si>
  <si>
    <t>1393,64</t>
  </si>
  <si>
    <t>76,97</t>
  </si>
  <si>
    <t>1402,3</t>
  </si>
  <si>
    <t>1387,51</t>
  </si>
  <si>
    <t>58,95</t>
  </si>
  <si>
    <t>1396,17</t>
  </si>
  <si>
    <t>1361,31</t>
  </si>
  <si>
    <t>60,11</t>
  </si>
  <si>
    <t>1369,97</t>
  </si>
  <si>
    <t>1357,77</t>
  </si>
  <si>
    <t>54,45</t>
  </si>
  <si>
    <t>1366,43</t>
  </si>
  <si>
    <t>1375,02</t>
  </si>
  <si>
    <t>64,35</t>
  </si>
  <si>
    <t>1383,68</t>
  </si>
  <si>
    <t>1386,83</t>
  </si>
  <si>
    <t>27,55</t>
  </si>
  <si>
    <t>1395,49</t>
  </si>
  <si>
    <t>1314,64</t>
  </si>
  <si>
    <t>217,77</t>
  </si>
  <si>
    <t>1323,3</t>
  </si>
  <si>
    <t>13.07.2014</t>
  </si>
  <si>
    <t>1279,62</t>
  </si>
  <si>
    <t>260,42</t>
  </si>
  <si>
    <t>1288,28</t>
  </si>
  <si>
    <t>1087,46</t>
  </si>
  <si>
    <t>91,57</t>
  </si>
  <si>
    <t>1096,12</t>
  </si>
  <si>
    <t>1039,48</t>
  </si>
  <si>
    <t>171,07</t>
  </si>
  <si>
    <t>1048,14</t>
  </si>
  <si>
    <t>1021,74</t>
  </si>
  <si>
    <t>406,33</t>
  </si>
  <si>
    <t>1030,4</t>
  </si>
  <si>
    <t>923,34</t>
  </si>
  <si>
    <t>259,36</t>
  </si>
  <si>
    <t>932</t>
  </si>
  <si>
    <t>972,43</t>
  </si>
  <si>
    <t>236,49</t>
  </si>
  <si>
    <t>981,09</t>
  </si>
  <si>
    <t>561,26</t>
  </si>
  <si>
    <t>640,73</t>
  </si>
  <si>
    <t>569,92</t>
  </si>
  <si>
    <t>864,47</t>
  </si>
  <si>
    <t>1113,77</t>
  </si>
  <si>
    <t>43,16</t>
  </si>
  <si>
    <t>1122,43</t>
  </si>
  <si>
    <t>1272,73</t>
  </si>
  <si>
    <t>71,31</t>
  </si>
  <si>
    <t>1281,39</t>
  </si>
  <si>
    <t>1364,84</t>
  </si>
  <si>
    <t>62,65</t>
  </si>
  <si>
    <t>1373,5</t>
  </si>
  <si>
    <t>1406,45</t>
  </si>
  <si>
    <t>50,46</t>
  </si>
  <si>
    <t>1415,11</t>
  </si>
  <si>
    <t>77,25</t>
  </si>
  <si>
    <t>1420,15</t>
  </si>
  <si>
    <t>6,52</t>
  </si>
  <si>
    <t>0,04</t>
  </si>
  <si>
    <t>1428,81</t>
  </si>
  <si>
    <t>1420,8</t>
  </si>
  <si>
    <t>83,63</t>
  </si>
  <si>
    <t>1429,46</t>
  </si>
  <si>
    <t>1392,13</t>
  </si>
  <si>
    <t>61</t>
  </si>
  <si>
    <t>1400,79</t>
  </si>
  <si>
    <t>1415,43</t>
  </si>
  <si>
    <t>63,69</t>
  </si>
  <si>
    <t>1424,09</t>
  </si>
  <si>
    <t>1425,47</t>
  </si>
  <si>
    <t>81,93</t>
  </si>
  <si>
    <t>1434,13</t>
  </si>
  <si>
    <t>1400,48</t>
  </si>
  <si>
    <t>33,92</t>
  </si>
  <si>
    <t>1409,14</t>
  </si>
  <si>
    <t>1361,76</t>
  </si>
  <si>
    <t>63,72</t>
  </si>
  <si>
    <t>1370,42</t>
  </si>
  <si>
    <t>1358,25</t>
  </si>
  <si>
    <t>1366,91</t>
  </si>
  <si>
    <t>1426,66</t>
  </si>
  <si>
    <t>101,84</t>
  </si>
  <si>
    <t>222,56</t>
  </si>
  <si>
    <t>1409,58</t>
  </si>
  <si>
    <t>19,17</t>
  </si>
  <si>
    <t>1418,24</t>
  </si>
  <si>
    <t>14.07.2014</t>
  </si>
  <si>
    <t>1382,1</t>
  </si>
  <si>
    <t>40,67</t>
  </si>
  <si>
    <t>1390,76</t>
  </si>
  <si>
    <t>1054,61</t>
  </si>
  <si>
    <t>68,99</t>
  </si>
  <si>
    <t>1063,27</t>
  </si>
  <si>
    <t>1038,57</t>
  </si>
  <si>
    <t>70,08</t>
  </si>
  <si>
    <t>1047,23</t>
  </si>
  <si>
    <t>991,41</t>
  </si>
  <si>
    <t>578,6</t>
  </si>
  <si>
    <t>1000,07</t>
  </si>
  <si>
    <t>888,43</t>
  </si>
  <si>
    <t>57,15</t>
  </si>
  <si>
    <t>897,09</t>
  </si>
  <si>
    <t>900,44</t>
  </si>
  <si>
    <t>109,69</t>
  </si>
  <si>
    <t>909,1</t>
  </si>
  <si>
    <t>864,48</t>
  </si>
  <si>
    <t>873,14</t>
  </si>
  <si>
    <t>1131,5</t>
  </si>
  <si>
    <t>25,99</t>
  </si>
  <si>
    <t>1140,16</t>
  </si>
  <si>
    <t>1300,1</t>
  </si>
  <si>
    <t>102,24</t>
  </si>
  <si>
    <t>1308,76</t>
  </si>
  <si>
    <t>1444,03</t>
  </si>
  <si>
    <t>46,93</t>
  </si>
  <si>
    <t>1452,69</t>
  </si>
  <si>
    <t>1484,76</t>
  </si>
  <si>
    <t>5,8</t>
  </si>
  <si>
    <t>1493,42</t>
  </si>
  <si>
    <t>1485,09</t>
  </si>
  <si>
    <t>21,41</t>
  </si>
  <si>
    <t>1493,75</t>
  </si>
  <si>
    <t>1475,44</t>
  </si>
  <si>
    <t>0,8</t>
  </si>
  <si>
    <t>0,06</t>
  </si>
  <si>
    <t>1484,1</t>
  </si>
  <si>
    <t>1492,95</t>
  </si>
  <si>
    <t>13,35</t>
  </si>
  <si>
    <t>1501,61</t>
  </si>
  <si>
    <t>1520,77</t>
  </si>
  <si>
    <t>3,26</t>
  </si>
  <si>
    <t>1503,32</t>
  </si>
  <si>
    <t>3,95</t>
  </si>
  <si>
    <t>1475,67</t>
  </si>
  <si>
    <t>91,49</t>
  </si>
  <si>
    <t>1484,33</t>
  </si>
  <si>
    <t>1481,83</t>
  </si>
  <si>
    <t>95,77</t>
  </si>
  <si>
    <t>1490,49</t>
  </si>
  <si>
    <t>1463,31</t>
  </si>
  <si>
    <t>202,12</t>
  </si>
  <si>
    <t>1471,97</t>
  </si>
  <si>
    <t>1433,36</t>
  </si>
  <si>
    <t>280,69</t>
  </si>
  <si>
    <t>1442,02</t>
  </si>
  <si>
    <t>1388,93</t>
  </si>
  <si>
    <t>86,58</t>
  </si>
  <si>
    <t>1397,59</t>
  </si>
  <si>
    <t>1441,9</t>
  </si>
  <si>
    <t>142,13</t>
  </si>
  <si>
    <t>1450,56</t>
  </si>
  <si>
    <t>1458,1</t>
  </si>
  <si>
    <t>644,35</t>
  </si>
  <si>
    <t>1466,76</t>
  </si>
  <si>
    <t>1360,91</t>
  </si>
  <si>
    <t>610,56</t>
  </si>
  <si>
    <t>1369,57</t>
  </si>
  <si>
    <t>15.07.2014</t>
  </si>
  <si>
    <t>1073,2</t>
  </si>
  <si>
    <t>140,55</t>
  </si>
  <si>
    <t>1081,86</t>
  </si>
  <si>
    <t>882,45</t>
  </si>
  <si>
    <t>161,25</t>
  </si>
  <si>
    <t>891,11</t>
  </si>
  <si>
    <t>716,23</t>
  </si>
  <si>
    <t>107,88</t>
  </si>
  <si>
    <t>724,89</t>
  </si>
  <si>
    <t>640,08</t>
  </si>
  <si>
    <t>109,78</t>
  </si>
  <si>
    <t>648,74</t>
  </si>
  <si>
    <t>509,74</t>
  </si>
  <si>
    <t>525,42</t>
  </si>
  <si>
    <t>518,4</t>
  </si>
  <si>
    <t>650,2</t>
  </si>
  <si>
    <t>658,86</t>
  </si>
  <si>
    <t>706,61</t>
  </si>
  <si>
    <t>133,98</t>
  </si>
  <si>
    <t>715,27</t>
  </si>
  <si>
    <t>933,78</t>
  </si>
  <si>
    <t>107,36</t>
  </si>
  <si>
    <t>942,44</t>
  </si>
  <si>
    <t>1198,63</t>
  </si>
  <si>
    <t>66,74</t>
  </si>
  <si>
    <t>1207,29</t>
  </si>
  <si>
    <t>1340,29</t>
  </si>
  <si>
    <t>12,12</t>
  </si>
  <si>
    <t>1348,95</t>
  </si>
  <si>
    <t>1402,78</t>
  </si>
  <si>
    <t>7,42</t>
  </si>
  <si>
    <t>1411,44</t>
  </si>
  <si>
    <t>1399,73</t>
  </si>
  <si>
    <t>88,1</t>
  </si>
  <si>
    <t>1408,39</t>
  </si>
  <si>
    <t>1369,9</t>
  </si>
  <si>
    <t>58,32</t>
  </si>
  <si>
    <t>1378,56</t>
  </si>
  <si>
    <t>1397,01</t>
  </si>
  <si>
    <t>44,13</t>
  </si>
  <si>
    <t>1405,67</t>
  </si>
  <si>
    <t>1394,82</t>
  </si>
  <si>
    <t>53,95</t>
  </si>
  <si>
    <t>1403,48</t>
  </si>
  <si>
    <t>1379,07</t>
  </si>
  <si>
    <t>36,62</t>
  </si>
  <si>
    <t>1387,73</t>
  </si>
  <si>
    <t>1379,44</t>
  </si>
  <si>
    <t>5,2</t>
  </si>
  <si>
    <t>1388,1</t>
  </si>
  <si>
    <t>1364,71</t>
  </si>
  <si>
    <t>155,03</t>
  </si>
  <si>
    <t>1373,37</t>
  </si>
  <si>
    <t>1329,13</t>
  </si>
  <si>
    <t>56,15</t>
  </si>
  <si>
    <t>1337,79</t>
  </si>
  <si>
    <t>1300,91</t>
  </si>
  <si>
    <t>35,25</t>
  </si>
  <si>
    <t>1309,57</t>
  </si>
  <si>
    <t>1261,86</t>
  </si>
  <si>
    <t>34,48</t>
  </si>
  <si>
    <t>1270,52</t>
  </si>
  <si>
    <t>1301,28</t>
  </si>
  <si>
    <t>0,49</t>
  </si>
  <si>
    <t>0,5</t>
  </si>
  <si>
    <t>1309,94</t>
  </si>
  <si>
    <t>1307,32</t>
  </si>
  <si>
    <t>295,82</t>
  </si>
  <si>
    <t>1315,98</t>
  </si>
  <si>
    <t>1170,46</t>
  </si>
  <si>
    <t>218,2</t>
  </si>
  <si>
    <t>1179,12</t>
  </si>
  <si>
    <t>16.07.2014</t>
  </si>
  <si>
    <t>1078,47</t>
  </si>
  <si>
    <t>156,77</t>
  </si>
  <si>
    <t>1087,13</t>
  </si>
  <si>
    <t>894,56</t>
  </si>
  <si>
    <t>239,09</t>
  </si>
  <si>
    <t>903,22</t>
  </si>
  <si>
    <t>739,45</t>
  </si>
  <si>
    <t>106,57</t>
  </si>
  <si>
    <t>748,11</t>
  </si>
  <si>
    <t>648,96</t>
  </si>
  <si>
    <t>77,45</t>
  </si>
  <si>
    <t>657,62</t>
  </si>
  <si>
    <t>628,27</t>
  </si>
  <si>
    <t>106,49</t>
  </si>
  <si>
    <t>636,93</t>
  </si>
  <si>
    <t>683,11</t>
  </si>
  <si>
    <t>113,03</t>
  </si>
  <si>
    <t>691,77</t>
  </si>
  <si>
    <t>713,37</t>
  </si>
  <si>
    <t>145,74</t>
  </si>
  <si>
    <t>722,03</t>
  </si>
  <si>
    <t>969</t>
  </si>
  <si>
    <t>153,52</t>
  </si>
  <si>
    <t>977,66</t>
  </si>
  <si>
    <t>1218,48</t>
  </si>
  <si>
    <t>72,55</t>
  </si>
  <si>
    <t>1227,14</t>
  </si>
  <si>
    <t>1327,23</t>
  </si>
  <si>
    <t>42,63</t>
  </si>
  <si>
    <t>1335,89</t>
  </si>
  <si>
    <t>1396,22</t>
  </si>
  <si>
    <t>1404,88</t>
  </si>
  <si>
    <t>1406,42</t>
  </si>
  <si>
    <t>11,03</t>
  </si>
  <si>
    <t>1415,08</t>
  </si>
  <si>
    <t>1393,08</t>
  </si>
  <si>
    <t>23,27</t>
  </si>
  <si>
    <t>1401,74</t>
  </si>
  <si>
    <t>1417,41</t>
  </si>
  <si>
    <t>24,49</t>
  </si>
  <si>
    <t>1426,07</t>
  </si>
  <si>
    <t>1431,39</t>
  </si>
  <si>
    <t>249,5</t>
  </si>
  <si>
    <t>117,85</t>
  </si>
  <si>
    <t>1423,45</t>
  </si>
  <si>
    <t>1381,53</t>
  </si>
  <si>
    <t>36,71</t>
  </si>
  <si>
    <t>1390,19</t>
  </si>
  <si>
    <t>1359,93</t>
  </si>
  <si>
    <t>7,73</t>
  </si>
  <si>
    <t>1368,59</t>
  </si>
  <si>
    <t>1332,99</t>
  </si>
  <si>
    <t>1,2</t>
  </si>
  <si>
    <t>1341,65</t>
  </si>
  <si>
    <t>1302,81</t>
  </si>
  <si>
    <t>1,6</t>
  </si>
  <si>
    <t>1311,47</t>
  </si>
  <si>
    <t>1294,6</t>
  </si>
  <si>
    <t>1304,62</t>
  </si>
  <si>
    <t>57,2</t>
  </si>
  <si>
    <t>1313,28</t>
  </si>
  <si>
    <t>1318,54</t>
  </si>
  <si>
    <t>1327,2</t>
  </si>
  <si>
    <t>1205,8</t>
  </si>
  <si>
    <t>216,02</t>
  </si>
  <si>
    <t>1214,46</t>
  </si>
  <si>
    <t>17.07.2014</t>
  </si>
  <si>
    <t>979,38</t>
  </si>
  <si>
    <t>116,8</t>
  </si>
  <si>
    <t>988,04</t>
  </si>
  <si>
    <t>864,38</t>
  </si>
  <si>
    <t>127,48</t>
  </si>
  <si>
    <t>873,04</t>
  </si>
  <si>
    <t>761,7</t>
  </si>
  <si>
    <t>82,12</t>
  </si>
  <si>
    <t>770,36</t>
  </si>
  <si>
    <t>720,84</t>
  </si>
  <si>
    <t>94,12</t>
  </si>
  <si>
    <t>729,5</t>
  </si>
  <si>
    <t>665,51</t>
  </si>
  <si>
    <t>57,22</t>
  </si>
  <si>
    <t>674,17</t>
  </si>
  <si>
    <t>737,5</t>
  </si>
  <si>
    <t>746,16</t>
  </si>
  <si>
    <t>670,74</t>
  </si>
  <si>
    <t>156,36</t>
  </si>
  <si>
    <t>679,4</t>
  </si>
  <si>
    <t>1102,37</t>
  </si>
  <si>
    <t>30,39</t>
  </si>
  <si>
    <t>1111,03</t>
  </si>
  <si>
    <t>1256,15</t>
  </si>
  <si>
    <t>20,9</t>
  </si>
  <si>
    <t>1264,81</t>
  </si>
  <si>
    <t>1395,96</t>
  </si>
  <si>
    <t>168,97</t>
  </si>
  <si>
    <t>1580,08</t>
  </si>
  <si>
    <t>210,18</t>
  </si>
  <si>
    <t>1588,74</t>
  </si>
  <si>
    <t>1617,82</t>
  </si>
  <si>
    <t>1626,48</t>
  </si>
  <si>
    <t>1582,34</t>
  </si>
  <si>
    <t>204,71</t>
  </si>
  <si>
    <t>1591</t>
  </si>
  <si>
    <t>1648,33</t>
  </si>
  <si>
    <t>180,92</t>
  </si>
  <si>
    <t>1656,99</t>
  </si>
  <si>
    <t>1695,93</t>
  </si>
  <si>
    <t>1220,68</t>
  </si>
  <si>
    <t>1704,59</t>
  </si>
  <si>
    <t>1633,06</t>
  </si>
  <si>
    <t>1641,72</t>
  </si>
  <si>
    <t>1590,23</t>
  </si>
  <si>
    <t>241,39</t>
  </si>
  <si>
    <t>1598,89</t>
  </si>
  <si>
    <t>1555,91</t>
  </si>
  <si>
    <t>188,08</t>
  </si>
  <si>
    <t>1564,57</t>
  </si>
  <si>
    <t>1432,34</t>
  </si>
  <si>
    <t>111,66</t>
  </si>
  <si>
    <t>1357,3</t>
  </si>
  <si>
    <t>81,82</t>
  </si>
  <si>
    <t>1365,96</t>
  </si>
  <si>
    <t>1334,23</t>
  </si>
  <si>
    <t>31,85</t>
  </si>
  <si>
    <t>1342,89</t>
  </si>
  <si>
    <t>1347,62</t>
  </si>
  <si>
    <t>0,07</t>
  </si>
  <si>
    <t>7,82</t>
  </si>
  <si>
    <t>1356,28</t>
  </si>
  <si>
    <t>1340,81</t>
  </si>
  <si>
    <t>344,59</t>
  </si>
  <si>
    <t>1349,47</t>
  </si>
  <si>
    <t>1219,36</t>
  </si>
  <si>
    <t>277,24</t>
  </si>
  <si>
    <t>1228,02</t>
  </si>
  <si>
    <t>18.07.2014</t>
  </si>
  <si>
    <t>976,15</t>
  </si>
  <si>
    <t>98,68</t>
  </si>
  <si>
    <t>984,81</t>
  </si>
  <si>
    <t>864,44</t>
  </si>
  <si>
    <t>92,67</t>
  </si>
  <si>
    <t>873,1</t>
  </si>
  <si>
    <t>795,87</t>
  </si>
  <si>
    <t>80,07</t>
  </si>
  <si>
    <t>804,53</t>
  </si>
  <si>
    <t>742,99</t>
  </si>
  <si>
    <t>70,51</t>
  </si>
  <si>
    <t>751,65</t>
  </si>
  <si>
    <t>712,57</t>
  </si>
  <si>
    <t>51,43</t>
  </si>
  <si>
    <t>721,23</t>
  </si>
  <si>
    <t>771,46</t>
  </si>
  <si>
    <t>72,2</t>
  </si>
  <si>
    <t>780,12</t>
  </si>
  <si>
    <t>820,34</t>
  </si>
  <si>
    <t>101,7</t>
  </si>
  <si>
    <t>829</t>
  </si>
  <si>
    <t>996,05</t>
  </si>
  <si>
    <t>231,82</t>
  </si>
  <si>
    <t>1004,71</t>
  </si>
  <si>
    <t>1331,93</t>
  </si>
  <si>
    <t>28,17</t>
  </si>
  <si>
    <t>1340,59</t>
  </si>
  <si>
    <t>1410,42</t>
  </si>
  <si>
    <t>32,58</t>
  </si>
  <si>
    <t>1419,08</t>
  </si>
  <si>
    <t>1510,79</t>
  </si>
  <si>
    <t>82,83</t>
  </si>
  <si>
    <t>1519,45</t>
  </si>
  <si>
    <t>1512,79</t>
  </si>
  <si>
    <t>101,32</t>
  </si>
  <si>
    <t>1521,45</t>
  </si>
  <si>
    <t>1490,34</t>
  </si>
  <si>
    <t>156,57</t>
  </si>
  <si>
    <t>1499</t>
  </si>
  <si>
    <t>1525,87</t>
  </si>
  <si>
    <t>191,4</t>
  </si>
  <si>
    <t>1534,53</t>
  </si>
  <si>
    <t>1574,15</t>
  </si>
  <si>
    <t>281,96</t>
  </si>
  <si>
    <t>1582,81</t>
  </si>
  <si>
    <t>1561,53</t>
  </si>
  <si>
    <t>198,36</t>
  </si>
  <si>
    <t>1570,19</t>
  </si>
  <si>
    <t>1599,11</t>
  </si>
  <si>
    <t>244,87</t>
  </si>
  <si>
    <t>1607,77</t>
  </si>
  <si>
    <t>1532,5</t>
  </si>
  <si>
    <t>269,72</t>
  </si>
  <si>
    <t>1541,16</t>
  </si>
  <si>
    <t>1545,08</t>
  </si>
  <si>
    <t>370,67</t>
  </si>
  <si>
    <t>1553,74</t>
  </si>
  <si>
    <t>1444,66</t>
  </si>
  <si>
    <t>365,22</t>
  </si>
  <si>
    <t>1453,32</t>
  </si>
  <si>
    <t>1393,61</t>
  </si>
  <si>
    <t>287,36</t>
  </si>
  <si>
    <t>1402,27</t>
  </si>
  <si>
    <t>1476,53</t>
  </si>
  <si>
    <t>374,77</t>
  </si>
  <si>
    <t>1485,19</t>
  </si>
  <si>
    <t>1528,86</t>
  </si>
  <si>
    <t>465,98</t>
  </si>
  <si>
    <t>1537,52</t>
  </si>
  <si>
    <t>1378,85</t>
  </si>
  <si>
    <t>376,15</t>
  </si>
  <si>
    <t>19.07.2014</t>
  </si>
  <si>
    <t>1260,58</t>
  </si>
  <si>
    <t>155,81</t>
  </si>
  <si>
    <t>1269,24</t>
  </si>
  <si>
    <t>1100,34</t>
  </si>
  <si>
    <t>146,36</t>
  </si>
  <si>
    <t>1109</t>
  </si>
  <si>
    <t>957,18</t>
  </si>
  <si>
    <t>25,15</t>
  </si>
  <si>
    <t>965,84</t>
  </si>
  <si>
    <t>919,25</t>
  </si>
  <si>
    <t>38,78</t>
  </si>
  <si>
    <t>927,91</t>
  </si>
  <si>
    <t>879,57</t>
  </si>
  <si>
    <t>135,23</t>
  </si>
  <si>
    <t>888,23</t>
  </si>
  <si>
    <t>857,15</t>
  </si>
  <si>
    <t>19,79</t>
  </si>
  <si>
    <t>865,81</t>
  </si>
  <si>
    <t>683,21</t>
  </si>
  <si>
    <t>185,78</t>
  </si>
  <si>
    <t>691,87</t>
  </si>
  <si>
    <t>73,45</t>
  </si>
  <si>
    <t>899,92</t>
  </si>
  <si>
    <t>1183,01</t>
  </si>
  <si>
    <t>40,38</t>
  </si>
  <si>
    <t>1191,67</t>
  </si>
  <si>
    <t>1308,88</t>
  </si>
  <si>
    <t>54,66</t>
  </si>
  <si>
    <t>1317,54</t>
  </si>
  <si>
    <t>1402,6</t>
  </si>
  <si>
    <t>78,31</t>
  </si>
  <si>
    <t>1411,26</t>
  </si>
  <si>
    <t>1413,67</t>
  </si>
  <si>
    <t>90,73</t>
  </si>
  <si>
    <t>1422,33</t>
  </si>
  <si>
    <t>1408,19</t>
  </si>
  <si>
    <t>111,58</t>
  </si>
  <si>
    <t>1416,85</t>
  </si>
  <si>
    <t>1408,75</t>
  </si>
  <si>
    <t>120,28</t>
  </si>
  <si>
    <t>1406,14</t>
  </si>
  <si>
    <t>144,52</t>
  </si>
  <si>
    <t>1414,8</t>
  </si>
  <si>
    <t>1402,83</t>
  </si>
  <si>
    <t>152,92</t>
  </si>
  <si>
    <t>1411,49</t>
  </si>
  <si>
    <t>1403,05</t>
  </si>
  <si>
    <t>235,61</t>
  </si>
  <si>
    <t>1411,71</t>
  </si>
  <si>
    <t>1397,23</t>
  </si>
  <si>
    <t>229,91</t>
  </si>
  <si>
    <t>1405,89</t>
  </si>
  <si>
    <t>1396,65</t>
  </si>
  <si>
    <t>364,26</t>
  </si>
  <si>
    <t>1405,31</t>
  </si>
  <si>
    <t>1356,87</t>
  </si>
  <si>
    <t>324,37</t>
  </si>
  <si>
    <t>1365,53</t>
  </si>
  <si>
    <t>1286,8</t>
  </si>
  <si>
    <t>210,28</t>
  </si>
  <si>
    <t>1295,46</t>
  </si>
  <si>
    <t>1304,42</t>
  </si>
  <si>
    <t>223,94</t>
  </si>
  <si>
    <t>1313,08</t>
  </si>
  <si>
    <t>1350,68</t>
  </si>
  <si>
    <t>232,53</t>
  </si>
  <si>
    <t>1359,34</t>
  </si>
  <si>
    <t>1310,08</t>
  </si>
  <si>
    <t>360,17</t>
  </si>
  <si>
    <t>1318,74</t>
  </si>
  <si>
    <t>20.07.2014</t>
  </si>
  <si>
    <t>1166,89</t>
  </si>
  <si>
    <t>129,03</t>
  </si>
  <si>
    <t>1175,55</t>
  </si>
  <si>
    <t>954,32</t>
  </si>
  <si>
    <t>77,64</t>
  </si>
  <si>
    <t>962,98</t>
  </si>
  <si>
    <t>903,72</t>
  </si>
  <si>
    <t>91,39</t>
  </si>
  <si>
    <t>912,38</t>
  </si>
  <si>
    <t>845,05</t>
  </si>
  <si>
    <t>117,48</t>
  </si>
  <si>
    <t>853,71</t>
  </si>
  <si>
    <t>760</t>
  </si>
  <si>
    <t>161,96</t>
  </si>
  <si>
    <t>768,66</t>
  </si>
  <si>
    <t>728,22</t>
  </si>
  <si>
    <t>16,76</t>
  </si>
  <si>
    <t>736,88</t>
  </si>
  <si>
    <t>661,75</t>
  </si>
  <si>
    <t>82,91</t>
  </si>
  <si>
    <t>670,41</t>
  </si>
  <si>
    <t>659,42</t>
  </si>
  <si>
    <t>163,27</t>
  </si>
  <si>
    <t>668,08</t>
  </si>
  <si>
    <t>871,43</t>
  </si>
  <si>
    <t>65,94</t>
  </si>
  <si>
    <t>880,09</t>
  </si>
  <si>
    <t>1165,78</t>
  </si>
  <si>
    <t>31,81</t>
  </si>
  <si>
    <t>1174,44</t>
  </si>
  <si>
    <t>1279,39</t>
  </si>
  <si>
    <t>22,61</t>
  </si>
  <si>
    <t>1288,05</t>
  </si>
  <si>
    <t>1306,09</t>
  </si>
  <si>
    <t>47,45</t>
  </si>
  <si>
    <t>1314,75</t>
  </si>
  <si>
    <t>1308,05</t>
  </si>
  <si>
    <t>100,19</t>
  </si>
  <si>
    <t>1316,71</t>
  </si>
  <si>
    <t>1312,72</t>
  </si>
  <si>
    <t>95,52</t>
  </si>
  <si>
    <t>1321,38</t>
  </si>
  <si>
    <t>1312,11</t>
  </si>
  <si>
    <t>97,68</t>
  </si>
  <si>
    <t>1320,77</t>
  </si>
  <si>
    <t>1320,59</t>
  </si>
  <si>
    <t>95,12</t>
  </si>
  <si>
    <t>1329,25</t>
  </si>
  <si>
    <t>1309,25</t>
  </si>
  <si>
    <t>1317,91</t>
  </si>
  <si>
    <t>1304,81</t>
  </si>
  <si>
    <t>90,44</t>
  </si>
  <si>
    <t>1313,47</t>
  </si>
  <si>
    <t>1308,08</t>
  </si>
  <si>
    <t>152,15</t>
  </si>
  <si>
    <t>1316,74</t>
  </si>
  <si>
    <t>1286,42</t>
  </si>
  <si>
    <t>131,81</t>
  </si>
  <si>
    <t>1295,08</t>
  </si>
  <si>
    <t>1277,5</t>
  </si>
  <si>
    <t>88,01</t>
  </si>
  <si>
    <t>1286,16</t>
  </si>
  <si>
    <t>1299,03</t>
  </si>
  <si>
    <t>86,79</t>
  </si>
  <si>
    <t>1307,69</t>
  </si>
  <si>
    <t>1327,5</t>
  </si>
  <si>
    <t>334,72</t>
  </si>
  <si>
    <t>1297,41</t>
  </si>
  <si>
    <t>390,46</t>
  </si>
  <si>
    <t>1306,07</t>
  </si>
  <si>
    <t>21.07.2014</t>
  </si>
  <si>
    <t>1147,15</t>
  </si>
  <si>
    <t>217,44</t>
  </si>
  <si>
    <t>1155,81</t>
  </si>
  <si>
    <t>929,26</t>
  </si>
  <si>
    <t>93,8</t>
  </si>
  <si>
    <t>937,92</t>
  </si>
  <si>
    <t>120,81</t>
  </si>
  <si>
    <t>869</t>
  </si>
  <si>
    <t>809,88</t>
  </si>
  <si>
    <t>170,88</t>
  </si>
  <si>
    <t>818,54</t>
  </si>
  <si>
    <t>694,99</t>
  </si>
  <si>
    <t>138,23</t>
  </si>
  <si>
    <t>703,65</t>
  </si>
  <si>
    <t>825,27</t>
  </si>
  <si>
    <t>2,38</t>
  </si>
  <si>
    <t>833,93</t>
  </si>
  <si>
    <t>866,3</t>
  </si>
  <si>
    <t>57,18</t>
  </si>
  <si>
    <t>874,96</t>
  </si>
  <si>
    <t>1024,18</t>
  </si>
  <si>
    <t>124,11</t>
  </si>
  <si>
    <t>1032,84</t>
  </si>
  <si>
    <t>1348,4</t>
  </si>
  <si>
    <t>31,84</t>
  </si>
  <si>
    <t>1357,06</t>
  </si>
  <si>
    <t>1434,21</t>
  </si>
  <si>
    <t>53,92</t>
  </si>
  <si>
    <t>1442,87</t>
  </si>
  <si>
    <t>1514,11</t>
  </si>
  <si>
    <t>133,41</t>
  </si>
  <si>
    <t>1522,77</t>
  </si>
  <si>
    <t>211,55</t>
  </si>
  <si>
    <t>1496,12</t>
  </si>
  <si>
    <t>130</t>
  </si>
  <si>
    <t>1504,78</t>
  </si>
  <si>
    <t>1541,48</t>
  </si>
  <si>
    <t>149,83</t>
  </si>
  <si>
    <t>1550,14</t>
  </si>
  <si>
    <t>1573,51</t>
  </si>
  <si>
    <t>180,49</t>
  </si>
  <si>
    <t>1582,17</t>
  </si>
  <si>
    <t>1519,27</t>
  </si>
  <si>
    <t>171,45</t>
  </si>
  <si>
    <t>1527,93</t>
  </si>
  <si>
    <t>1506,31</t>
  </si>
  <si>
    <t>207,81</t>
  </si>
  <si>
    <t>1514,97</t>
  </si>
  <si>
    <t>1529,98</t>
  </si>
  <si>
    <t>242,53</t>
  </si>
  <si>
    <t>1538,64</t>
  </si>
  <si>
    <t>1482,42</t>
  </si>
  <si>
    <t>265,6</t>
  </si>
  <si>
    <t>1415,85</t>
  </si>
  <si>
    <t>246,27</t>
  </si>
  <si>
    <t>1424,51</t>
  </si>
  <si>
    <t>155,69</t>
  </si>
  <si>
    <t>1401,3</t>
  </si>
  <si>
    <t>1408,05</t>
  </si>
  <si>
    <t>121,14</t>
  </si>
  <si>
    <t>1416,71</t>
  </si>
  <si>
    <t>1391,45</t>
  </si>
  <si>
    <t>388,38</t>
  </si>
  <si>
    <t>1400,11</t>
  </si>
  <si>
    <t>1264,05</t>
  </si>
  <si>
    <t>387,8</t>
  </si>
  <si>
    <t>1272,71</t>
  </si>
  <si>
    <t>22.07.2014</t>
  </si>
  <si>
    <t>980,39</t>
  </si>
  <si>
    <t>101,64</t>
  </si>
  <si>
    <t>989,05</t>
  </si>
  <si>
    <t>892,24</t>
  </si>
  <si>
    <t>137,85</t>
  </si>
  <si>
    <t>900,9</t>
  </si>
  <si>
    <t>780,75</t>
  </si>
  <si>
    <t>194,37</t>
  </si>
  <si>
    <t>789,41</t>
  </si>
  <si>
    <t>730,12</t>
  </si>
  <si>
    <t>168,01</t>
  </si>
  <si>
    <t>738,78</t>
  </si>
  <si>
    <t>592,76</t>
  </si>
  <si>
    <t>591,93</t>
  </si>
  <si>
    <t>601,42</t>
  </si>
  <si>
    <t>749,88</t>
  </si>
  <si>
    <t>97,07</t>
  </si>
  <si>
    <t>758,54</t>
  </si>
  <si>
    <t>818,09</t>
  </si>
  <si>
    <t>84,15</t>
  </si>
  <si>
    <t>826,75</t>
  </si>
  <si>
    <t>938,34</t>
  </si>
  <si>
    <t>236,18</t>
  </si>
  <si>
    <t>947</t>
  </si>
  <si>
    <t>1252,44</t>
  </si>
  <si>
    <t>123,36</t>
  </si>
  <si>
    <t>1261,1</t>
  </si>
  <si>
    <t>1352,18</t>
  </si>
  <si>
    <t>109,28</t>
  </si>
  <si>
    <t>1360,84</t>
  </si>
  <si>
    <t>1418,13</t>
  </si>
  <si>
    <t>1426,79</t>
  </si>
  <si>
    <t>1421,5</t>
  </si>
  <si>
    <t>36,37</t>
  </si>
  <si>
    <t>1430,16</t>
  </si>
  <si>
    <t>1419,96</t>
  </si>
  <si>
    <t>2,12</t>
  </si>
  <si>
    <t>1428,62</t>
  </si>
  <si>
    <t>70,92</t>
  </si>
  <si>
    <t>1447,03</t>
  </si>
  <si>
    <t>1452,5</t>
  </si>
  <si>
    <t>73,53</t>
  </si>
  <si>
    <t>1461,16</t>
  </si>
  <si>
    <t>85,67</t>
  </si>
  <si>
    <t>1454,32</t>
  </si>
  <si>
    <t>1430,99</t>
  </si>
  <si>
    <t>99,24</t>
  </si>
  <si>
    <t>1439,65</t>
  </si>
  <si>
    <t>1426,97</t>
  </si>
  <si>
    <t>111,94</t>
  </si>
  <si>
    <t>1435,63</t>
  </si>
  <si>
    <t>1409,78</t>
  </si>
  <si>
    <t>154,53</t>
  </si>
  <si>
    <t>1418,44</t>
  </si>
  <si>
    <t>1356,09</t>
  </si>
  <si>
    <t>127,25</t>
  </si>
  <si>
    <t>1364,75</t>
  </si>
  <si>
    <t>1348,04</t>
  </si>
  <si>
    <t>18,17</t>
  </si>
  <si>
    <t>1356,7</t>
  </si>
  <si>
    <t>1364,66</t>
  </si>
  <si>
    <t>9,7</t>
  </si>
  <si>
    <t>1373,32</t>
  </si>
  <si>
    <t>1368,13</t>
  </si>
  <si>
    <t>403,01</t>
  </si>
  <si>
    <t>1376,79</t>
  </si>
  <si>
    <t>1254,51</t>
  </si>
  <si>
    <t>327</t>
  </si>
  <si>
    <t>1263,17</t>
  </si>
  <si>
    <t>23.07.2014</t>
  </si>
  <si>
    <t>973,78</t>
  </si>
  <si>
    <t>60,14</t>
  </si>
  <si>
    <t>982,44</t>
  </si>
  <si>
    <t>885,82</t>
  </si>
  <si>
    <t>449,8</t>
  </si>
  <si>
    <t>894,48</t>
  </si>
  <si>
    <t>843,22</t>
  </si>
  <si>
    <t>141,24</t>
  </si>
  <si>
    <t>851,88</t>
  </si>
  <si>
    <t>769,98</t>
  </si>
  <si>
    <t>60,3</t>
  </si>
  <si>
    <t>778,64</t>
  </si>
  <si>
    <t>746,83</t>
  </si>
  <si>
    <t>751,57</t>
  </si>
  <si>
    <t>755,49</t>
  </si>
  <si>
    <t>806,78</t>
  </si>
  <si>
    <t>41,91</t>
  </si>
  <si>
    <t>815,44</t>
  </si>
  <si>
    <t>861,16</t>
  </si>
  <si>
    <t>55,39</t>
  </si>
  <si>
    <t>869,82</t>
  </si>
  <si>
    <t>930,98</t>
  </si>
  <si>
    <t>939,64</t>
  </si>
  <si>
    <t>1214,33</t>
  </si>
  <si>
    <t>85,38</t>
  </si>
  <si>
    <t>1222,99</t>
  </si>
  <si>
    <t>1365,99</t>
  </si>
  <si>
    <t>30,03</t>
  </si>
  <si>
    <t>1374,65</t>
  </si>
  <si>
    <t>1417,56</t>
  </si>
  <si>
    <t>20,21</t>
  </si>
  <si>
    <t>1426,22</t>
  </si>
  <si>
    <t>1416,74</t>
  </si>
  <si>
    <t>75,44</t>
  </si>
  <si>
    <t>1425,4</t>
  </si>
  <si>
    <t>1410,27</t>
  </si>
  <si>
    <t>10,61</t>
  </si>
  <si>
    <t>1418,93</t>
  </si>
  <si>
    <t>1428,59</t>
  </si>
  <si>
    <t>2,87</t>
  </si>
  <si>
    <t>1437,25</t>
  </si>
  <si>
    <t>1457,93</t>
  </si>
  <si>
    <t>5,14</t>
  </si>
  <si>
    <t>0,02</t>
  </si>
  <si>
    <t>1466,59</t>
  </si>
  <si>
    <t>1435,61</t>
  </si>
  <si>
    <t>14,15</t>
  </si>
  <si>
    <t>1444,27</t>
  </si>
  <si>
    <t>1417,32</t>
  </si>
  <si>
    <t>80,96</t>
  </si>
  <si>
    <t>1425,98</t>
  </si>
  <si>
    <t>1422,98</t>
  </si>
  <si>
    <t>63,34</t>
  </si>
  <si>
    <t>1431,64</t>
  </si>
  <si>
    <t>1407,13</t>
  </si>
  <si>
    <t>1415,79</t>
  </si>
  <si>
    <t>1366,93</t>
  </si>
  <si>
    <t>103,05</t>
  </si>
  <si>
    <t>1375,59</t>
  </si>
  <si>
    <t>1327,19</t>
  </si>
  <si>
    <t>166,36</t>
  </si>
  <si>
    <t>1335,85</t>
  </si>
  <si>
    <t>1346,59</t>
  </si>
  <si>
    <t>1355,25</t>
  </si>
  <si>
    <t>1325,38</t>
  </si>
  <si>
    <t>176</t>
  </si>
  <si>
    <t>1334,04</t>
  </si>
  <si>
    <t>1169,02</t>
  </si>
  <si>
    <t>180,72</t>
  </si>
  <si>
    <t>1177,68</t>
  </si>
  <si>
    <t>24.07.2014</t>
  </si>
  <si>
    <t>1024,83</t>
  </si>
  <si>
    <t>90,91</t>
  </si>
  <si>
    <t>1033,49</t>
  </si>
  <si>
    <t>896,2</t>
  </si>
  <si>
    <t>71,8</t>
  </si>
  <si>
    <t>904,86</t>
  </si>
  <si>
    <t>862,89</t>
  </si>
  <si>
    <t>79,07</t>
  </si>
  <si>
    <t>871,55</t>
  </si>
  <si>
    <t>807,29</t>
  </si>
  <si>
    <t>54,72</t>
  </si>
  <si>
    <t>815,95</t>
  </si>
  <si>
    <t>773,2</t>
  </si>
  <si>
    <t>25,89</t>
  </si>
  <si>
    <t>781,86</t>
  </si>
  <si>
    <t>828,82</t>
  </si>
  <si>
    <t>27,31</t>
  </si>
  <si>
    <t>837,48</t>
  </si>
  <si>
    <t>865,3</t>
  </si>
  <si>
    <t>59,62</t>
  </si>
  <si>
    <t>873,96</t>
  </si>
  <si>
    <t>948,31</t>
  </si>
  <si>
    <t>236,36</t>
  </si>
  <si>
    <t>956,97</t>
  </si>
  <si>
    <t>1300,6</t>
  </si>
  <si>
    <t>99,08</t>
  </si>
  <si>
    <t>1309,26</t>
  </si>
  <si>
    <t>1418,1</t>
  </si>
  <si>
    <t>54,19</t>
  </si>
  <si>
    <t>1426,76</t>
  </si>
  <si>
    <t>1459,32</t>
  </si>
  <si>
    <t>55,09</t>
  </si>
  <si>
    <t>1467,98</t>
  </si>
  <si>
    <t>1446,21</t>
  </si>
  <si>
    <t>33,4</t>
  </si>
  <si>
    <t>1454,87</t>
  </si>
  <si>
    <t>1427,18</t>
  </si>
  <si>
    <t>21,66</t>
  </si>
  <si>
    <t>1435,84</t>
  </si>
  <si>
    <t>1480,2</t>
  </si>
  <si>
    <t>16,31</t>
  </si>
  <si>
    <t>1488,86</t>
  </si>
  <si>
    <t>1512,25</t>
  </si>
  <si>
    <t>59,97</t>
  </si>
  <si>
    <t>1520,91</t>
  </si>
  <si>
    <t>66,51</t>
  </si>
  <si>
    <t>1478,13</t>
  </si>
  <si>
    <t>11,32</t>
  </si>
  <si>
    <t>1486,79</t>
  </si>
  <si>
    <t>1474,57</t>
  </si>
  <si>
    <t>2,99</t>
  </si>
  <si>
    <t>1483,23</t>
  </si>
  <si>
    <t>1438,16</t>
  </si>
  <si>
    <t>7,39</t>
  </si>
  <si>
    <t>1446,82</t>
  </si>
  <si>
    <t>1384,74</t>
  </si>
  <si>
    <t>1393,4</t>
  </si>
  <si>
    <t>1375,18</t>
  </si>
  <si>
    <t>148,47</t>
  </si>
  <si>
    <t>1383,84</t>
  </si>
  <si>
    <t>1398,03</t>
  </si>
  <si>
    <t>132,16</t>
  </si>
  <si>
    <t>1406,69</t>
  </si>
  <si>
    <t>1397,44</t>
  </si>
  <si>
    <t>431,71</t>
  </si>
  <si>
    <t>1406,1</t>
  </si>
  <si>
    <t>1192,88</t>
  </si>
  <si>
    <t>229,92</t>
  </si>
  <si>
    <t>1201,54</t>
  </si>
  <si>
    <t>25.07.2014</t>
  </si>
  <si>
    <t>1048,06</t>
  </si>
  <si>
    <t>118,32</t>
  </si>
  <si>
    <t>1056,72</t>
  </si>
  <si>
    <t>927,57</t>
  </si>
  <si>
    <t>58,94</t>
  </si>
  <si>
    <t>936,23</t>
  </si>
  <si>
    <t>882,62</t>
  </si>
  <si>
    <t>76,51</t>
  </si>
  <si>
    <t>891,28</t>
  </si>
  <si>
    <t>838,26</t>
  </si>
  <si>
    <t>53,91</t>
  </si>
  <si>
    <t>846,92</t>
  </si>
  <si>
    <t>823,27</t>
  </si>
  <si>
    <t>68,43</t>
  </si>
  <si>
    <t>831,93</t>
  </si>
  <si>
    <t>834,76</t>
  </si>
  <si>
    <t>843,42</t>
  </si>
  <si>
    <t>911,15</t>
  </si>
  <si>
    <t>47,84</t>
  </si>
  <si>
    <t>919,81</t>
  </si>
  <si>
    <t>1007,14</t>
  </si>
  <si>
    <t>203,2</t>
  </si>
  <si>
    <t>1015,8</t>
  </si>
  <si>
    <t>1380,07</t>
  </si>
  <si>
    <t>52,37</t>
  </si>
  <si>
    <t>1388,73</t>
  </si>
  <si>
    <t>1491,14</t>
  </si>
  <si>
    <t>59,11</t>
  </si>
  <si>
    <t>1499,8</t>
  </si>
  <si>
    <t>1568,65</t>
  </si>
  <si>
    <t>156,47</t>
  </si>
  <si>
    <t>1577,31</t>
  </si>
  <si>
    <t>1564,37</t>
  </si>
  <si>
    <t>184,04</t>
  </si>
  <si>
    <t>1573,03</t>
  </si>
  <si>
    <t>1545,13</t>
  </si>
  <si>
    <t>107,82</t>
  </si>
  <si>
    <t>1553,79</t>
  </si>
  <si>
    <t>1571,55</t>
  </si>
  <si>
    <t>130,72</t>
  </si>
  <si>
    <t>1580,21</t>
  </si>
  <si>
    <t>1585,3</t>
  </si>
  <si>
    <t>165,38</t>
  </si>
  <si>
    <t>1593,96</t>
  </si>
  <si>
    <t>1582,09</t>
  </si>
  <si>
    <t>145,82</t>
  </si>
  <si>
    <t>1590,75</t>
  </si>
  <si>
    <t>1573,45</t>
  </si>
  <si>
    <t>175,38</t>
  </si>
  <si>
    <t>1582,11</t>
  </si>
  <si>
    <t>1570,66</t>
  </si>
  <si>
    <t>167,99</t>
  </si>
  <si>
    <t>1579,32</t>
  </si>
  <si>
    <t>1554,05</t>
  </si>
  <si>
    <t>252,03</t>
  </si>
  <si>
    <t>1562,71</t>
  </si>
  <si>
    <t>1494,61</t>
  </si>
  <si>
    <t>233,94</t>
  </si>
  <si>
    <t>1503,27</t>
  </si>
  <si>
    <t>1476,61</t>
  </si>
  <si>
    <t>303,02</t>
  </si>
  <si>
    <t>1485,27</t>
  </si>
  <si>
    <t>1488,22</t>
  </si>
  <si>
    <t>299,77</t>
  </si>
  <si>
    <t>1496,88</t>
  </si>
  <si>
    <t>1518,81</t>
  </si>
  <si>
    <t>361,06</t>
  </si>
  <si>
    <t>1527,47</t>
  </si>
  <si>
    <t>1421,07</t>
  </si>
  <si>
    <t>354,63</t>
  </si>
  <si>
    <t>1429,73</t>
  </si>
  <si>
    <t>26.07.2014</t>
  </si>
  <si>
    <t>1272,96</t>
  </si>
  <si>
    <t>206,9</t>
  </si>
  <si>
    <t>1281,62</t>
  </si>
  <si>
    <t>1050,78</t>
  </si>
  <si>
    <t>122,36</t>
  </si>
  <si>
    <t>1059,44</t>
  </si>
  <si>
    <t>927,79</t>
  </si>
  <si>
    <t>936,45</t>
  </si>
  <si>
    <t>891,34</t>
  </si>
  <si>
    <t>54,95</t>
  </si>
  <si>
    <t>900</t>
  </si>
  <si>
    <t>889,4</t>
  </si>
  <si>
    <t>41,73</t>
  </si>
  <si>
    <t>870,46</t>
  </si>
  <si>
    <t>4,17</t>
  </si>
  <si>
    <t>878,93</t>
  </si>
  <si>
    <t>51,61</t>
  </si>
  <si>
    <t>887,59</t>
  </si>
  <si>
    <t>921,35</t>
  </si>
  <si>
    <t>45,89</t>
  </si>
  <si>
    <t>930,01</t>
  </si>
  <si>
    <t>1065</t>
  </si>
  <si>
    <t>161,48</t>
  </si>
  <si>
    <t>1073,66</t>
  </si>
  <si>
    <t>1372,13</t>
  </si>
  <si>
    <t>33,48</t>
  </si>
  <si>
    <t>1380,79</t>
  </si>
  <si>
    <t>1434,7</t>
  </si>
  <si>
    <t>74,72</t>
  </si>
  <si>
    <t>1443,36</t>
  </si>
  <si>
    <t>1475,73</t>
  </si>
  <si>
    <t>120,62</t>
  </si>
  <si>
    <t>1484,39</t>
  </si>
  <si>
    <t>1465,8</t>
  </si>
  <si>
    <t>105,65</t>
  </si>
  <si>
    <t>1474,46</t>
  </si>
  <si>
    <t>1442,08</t>
  </si>
  <si>
    <t>90,7</t>
  </si>
  <si>
    <t>1450,74</t>
  </si>
  <si>
    <t>1482,01</t>
  </si>
  <si>
    <t>29,36</t>
  </si>
  <si>
    <t>1490,67</t>
  </si>
  <si>
    <t>1467,91</t>
  </si>
  <si>
    <t>1476,57</t>
  </si>
  <si>
    <t>1432,99</t>
  </si>
  <si>
    <t>103,4</t>
  </si>
  <si>
    <t>1441,65</t>
  </si>
  <si>
    <t>1434,43</t>
  </si>
  <si>
    <t>80,39</t>
  </si>
  <si>
    <t>1443,09</t>
  </si>
  <si>
    <t>1429,72</t>
  </si>
  <si>
    <t>14,66</t>
  </si>
  <si>
    <t>1438,38</t>
  </si>
  <si>
    <t>1403,51</t>
  </si>
  <si>
    <t>1412,17</t>
  </si>
  <si>
    <t>1401,38</t>
  </si>
  <si>
    <t>34,73</t>
  </si>
  <si>
    <t>1410,04</t>
  </si>
  <si>
    <t>1414,24</t>
  </si>
  <si>
    <t>30,64</t>
  </si>
  <si>
    <t>1422,9</t>
  </si>
  <si>
    <t>1449,67</t>
  </si>
  <si>
    <t>492,32</t>
  </si>
  <si>
    <t>1458,33</t>
  </si>
  <si>
    <t>1394,86</t>
  </si>
  <si>
    <t>476,6</t>
  </si>
  <si>
    <t>1403,52</t>
  </si>
  <si>
    <t>27.07.2014</t>
  </si>
  <si>
    <t>1158,54</t>
  </si>
  <si>
    <t>195,81</t>
  </si>
  <si>
    <t>1167,2</t>
  </si>
  <si>
    <t>943,68</t>
  </si>
  <si>
    <t>45,7</t>
  </si>
  <si>
    <t>952,34</t>
  </si>
  <si>
    <t>899,37</t>
  </si>
  <si>
    <t>74,55</t>
  </si>
  <si>
    <t>908,03</t>
  </si>
  <si>
    <t>839,61</t>
  </si>
  <si>
    <t>77,2</t>
  </si>
  <si>
    <t>848,27</t>
  </si>
  <si>
    <t>773,99</t>
  </si>
  <si>
    <t>98,15</t>
  </si>
  <si>
    <t>782,65</t>
  </si>
  <si>
    <t>715,73</t>
  </si>
  <si>
    <t>26,04</t>
  </si>
  <si>
    <t>724,39</t>
  </si>
  <si>
    <t>670,79</t>
  </si>
  <si>
    <t>202,32</t>
  </si>
  <si>
    <t>679,45</t>
  </si>
  <si>
    <t>735,41</t>
  </si>
  <si>
    <t>180,04</t>
  </si>
  <si>
    <t>744,07</t>
  </si>
  <si>
    <t>963,06</t>
  </si>
  <si>
    <t>161,93</t>
  </si>
  <si>
    <t>971,72</t>
  </si>
  <si>
    <t>1225,62</t>
  </si>
  <si>
    <t>72,63</t>
  </si>
  <si>
    <t>1234,28</t>
  </si>
  <si>
    <t>1309,8</t>
  </si>
  <si>
    <t>84,66</t>
  </si>
  <si>
    <t>1318,46</t>
  </si>
  <si>
    <t>1332,74</t>
  </si>
  <si>
    <t>75,81</t>
  </si>
  <si>
    <t>1341,4</t>
  </si>
  <si>
    <t>1338,92</t>
  </si>
  <si>
    <t>90,07</t>
  </si>
  <si>
    <t>1347,58</t>
  </si>
  <si>
    <t>1343,22</t>
  </si>
  <si>
    <t>90,81</t>
  </si>
  <si>
    <t>1351,88</t>
  </si>
  <si>
    <t>1343,89</t>
  </si>
  <si>
    <t>1352,55</t>
  </si>
  <si>
    <t>1337,35</t>
  </si>
  <si>
    <t>105,89</t>
  </si>
  <si>
    <t>1346,01</t>
  </si>
  <si>
    <t>1321,25</t>
  </si>
  <si>
    <t>69,72</t>
  </si>
  <si>
    <t>1329,91</t>
  </si>
  <si>
    <t>1324,34</t>
  </si>
  <si>
    <t>70,04</t>
  </si>
  <si>
    <t>1333</t>
  </si>
  <si>
    <t>1324,99</t>
  </si>
  <si>
    <t>18,58</t>
  </si>
  <si>
    <t>1333,65</t>
  </si>
  <si>
    <t>1315,02</t>
  </si>
  <si>
    <t>3,5</t>
  </si>
  <si>
    <t>6,37</t>
  </si>
  <si>
    <t>1323,68</t>
  </si>
  <si>
    <t>1311,61</t>
  </si>
  <si>
    <t>36,59</t>
  </si>
  <si>
    <t>1320,27</t>
  </si>
  <si>
    <t>1328,52</t>
  </si>
  <si>
    <t>43,65</t>
  </si>
  <si>
    <t>1337,18</t>
  </si>
  <si>
    <t>1349,06</t>
  </si>
  <si>
    <t>24,96</t>
  </si>
  <si>
    <t>1357,72</t>
  </si>
  <si>
    <t>1312,49</t>
  </si>
  <si>
    <t>57,13</t>
  </si>
  <si>
    <t>1321,15</t>
  </si>
  <si>
    <t>28.07.2014</t>
  </si>
  <si>
    <t>1297,96</t>
  </si>
  <si>
    <t>211,36</t>
  </si>
  <si>
    <t>1306,62</t>
  </si>
  <si>
    <t>1090,93</t>
  </si>
  <si>
    <t>84,69</t>
  </si>
  <si>
    <t>1099,59</t>
  </si>
  <si>
    <t>942,66</t>
  </si>
  <si>
    <t>29,48</t>
  </si>
  <si>
    <t>951,32</t>
  </si>
  <si>
    <t>903,98</t>
  </si>
  <si>
    <t>55,75</t>
  </si>
  <si>
    <t>912,64</t>
  </si>
  <si>
    <t>879,8</t>
  </si>
  <si>
    <t>17,19</t>
  </si>
  <si>
    <t>888,46</t>
  </si>
  <si>
    <t>883,37</t>
  </si>
  <si>
    <t>892,03</t>
  </si>
  <si>
    <t>892,1</t>
  </si>
  <si>
    <t>53,96</t>
  </si>
  <si>
    <t>900,76</t>
  </si>
  <si>
    <t>1060,57</t>
  </si>
  <si>
    <t>220,75</t>
  </si>
  <si>
    <t>1069,23</t>
  </si>
  <si>
    <t>1381,19</t>
  </si>
  <si>
    <t>78,59</t>
  </si>
  <si>
    <t>1389,85</t>
  </si>
  <si>
    <t>66,11</t>
  </si>
  <si>
    <t>1474,25</t>
  </si>
  <si>
    <t>1499,46</t>
  </si>
  <si>
    <t>38,99</t>
  </si>
  <si>
    <t>1508,12</t>
  </si>
  <si>
    <t>1490,26</t>
  </si>
  <si>
    <t>18,18</t>
  </si>
  <si>
    <t>1498,92</t>
  </si>
  <si>
    <t>1466,08</t>
  </si>
  <si>
    <t>30,97</t>
  </si>
  <si>
    <t>1474,74</t>
  </si>
  <si>
    <t>1477,06</t>
  </si>
  <si>
    <t>35,54</t>
  </si>
  <si>
    <t>1558,38</t>
  </si>
  <si>
    <t>13,62</t>
  </si>
  <si>
    <t>1567,04</t>
  </si>
  <si>
    <t>1537,91</t>
  </si>
  <si>
    <t>1546,57</t>
  </si>
  <si>
    <t>1519,64</t>
  </si>
  <si>
    <t>37,66</t>
  </si>
  <si>
    <t>1528,3</t>
  </si>
  <si>
    <t>1508,55</t>
  </si>
  <si>
    <t>1517,21</t>
  </si>
  <si>
    <t>1485,22</t>
  </si>
  <si>
    <t>171,55</t>
  </si>
  <si>
    <t>1493,88</t>
  </si>
  <si>
    <t>1436,07</t>
  </si>
  <si>
    <t>125,41</t>
  </si>
  <si>
    <t>1444,73</t>
  </si>
  <si>
    <t>1417,52</t>
  </si>
  <si>
    <t>73,99</t>
  </si>
  <si>
    <t>1426,18</t>
  </si>
  <si>
    <t>1430,8</t>
  </si>
  <si>
    <t>79,57</t>
  </si>
  <si>
    <t>1439,46</t>
  </si>
  <si>
    <t>345,14</t>
  </si>
  <si>
    <t>1351,14</t>
  </si>
  <si>
    <t>287,72</t>
  </si>
  <si>
    <t>1359,8</t>
  </si>
  <si>
    <t>29.07.2014</t>
  </si>
  <si>
    <t>1070,91</t>
  </si>
  <si>
    <t>93,81</t>
  </si>
  <si>
    <t>1079,57</t>
  </si>
  <si>
    <t>882,46</t>
  </si>
  <si>
    <t>19,39</t>
  </si>
  <si>
    <t>891,12</t>
  </si>
  <si>
    <t>783,89</t>
  </si>
  <si>
    <t>32,09</t>
  </si>
  <si>
    <t>792,55</t>
  </si>
  <si>
    <t>288,41</t>
  </si>
  <si>
    <t>297,07</t>
  </si>
  <si>
    <t>129,47</t>
  </si>
  <si>
    <t>100,66</t>
  </si>
  <si>
    <t>138,13</t>
  </si>
  <si>
    <t>131</t>
  </si>
  <si>
    <t>665,5</t>
  </si>
  <si>
    <t>139,66</t>
  </si>
  <si>
    <t>817,76</t>
  </si>
  <si>
    <t>81,34</t>
  </si>
  <si>
    <t>826,42</t>
  </si>
  <si>
    <t>965,76</t>
  </si>
  <si>
    <t>199,44</t>
  </si>
  <si>
    <t>974,42</t>
  </si>
  <si>
    <t>1298,39</t>
  </si>
  <si>
    <t>84,03</t>
  </si>
  <si>
    <t>1307,05</t>
  </si>
  <si>
    <t>1405,16</t>
  </si>
  <si>
    <t>66,6</t>
  </si>
  <si>
    <t>1413,82</t>
  </si>
  <si>
    <t>1457,16</t>
  </si>
  <si>
    <t>50,57</t>
  </si>
  <si>
    <t>1465,82</t>
  </si>
  <si>
    <t>1452,04</t>
  </si>
  <si>
    <t>1460,7</t>
  </si>
  <si>
    <t>1421,98</t>
  </si>
  <si>
    <t>58,28</t>
  </si>
  <si>
    <t>1430,64</t>
  </si>
  <si>
    <t>1460,12</t>
  </si>
  <si>
    <t>46,32</t>
  </si>
  <si>
    <t>1468,78</t>
  </si>
  <si>
    <t>1485,3</t>
  </si>
  <si>
    <t>49,83</t>
  </si>
  <si>
    <t>1493,96</t>
  </si>
  <si>
    <t>1472,25</t>
  </si>
  <si>
    <t>43,01</t>
  </si>
  <si>
    <t>1480,91</t>
  </si>
  <si>
    <t>1462,75</t>
  </si>
  <si>
    <t>66,48</t>
  </si>
  <si>
    <t>1471,41</t>
  </si>
  <si>
    <t>1447,22</t>
  </si>
  <si>
    <t>57,12</t>
  </si>
  <si>
    <t>1455,88</t>
  </si>
  <si>
    <t>1423,46</t>
  </si>
  <si>
    <t>89,53</t>
  </si>
  <si>
    <t>1432,12</t>
  </si>
  <si>
    <t>1398,2</t>
  </si>
  <si>
    <t>66,55</t>
  </si>
  <si>
    <t>1406,86</t>
  </si>
  <si>
    <t>1379,33</t>
  </si>
  <si>
    <t>222,25</t>
  </si>
  <si>
    <t>1387,99</t>
  </si>
  <si>
    <t>1389,65</t>
  </si>
  <si>
    <t>173,61</t>
  </si>
  <si>
    <t>1398,31</t>
  </si>
  <si>
    <t>1391,5</t>
  </si>
  <si>
    <t>473,69</t>
  </si>
  <si>
    <t>1400,16</t>
  </si>
  <si>
    <t>1297,27</t>
  </si>
  <si>
    <t>410,35</t>
  </si>
  <si>
    <t>1305,93</t>
  </si>
  <si>
    <t>30.07.2014</t>
  </si>
  <si>
    <t>1042,48</t>
  </si>
  <si>
    <t>107,77</t>
  </si>
  <si>
    <t>1051,14</t>
  </si>
  <si>
    <t>886,45</t>
  </si>
  <si>
    <t>75,56</t>
  </si>
  <si>
    <t>895,11</t>
  </si>
  <si>
    <t>810,4</t>
  </si>
  <si>
    <t>819,06</t>
  </si>
  <si>
    <t>761,53</t>
  </si>
  <si>
    <t>61,56</t>
  </si>
  <si>
    <t>770,19</t>
  </si>
  <si>
    <t>750,58</t>
  </si>
  <si>
    <t>759,24</t>
  </si>
  <si>
    <t>660,53</t>
  </si>
  <si>
    <t>194,02</t>
  </si>
  <si>
    <t>669,19</t>
  </si>
  <si>
    <t>773,45</t>
  </si>
  <si>
    <t>161,4</t>
  </si>
  <si>
    <t>782,11</t>
  </si>
  <si>
    <t>949</t>
  </si>
  <si>
    <t>234,04</t>
  </si>
  <si>
    <t>957,66</t>
  </si>
  <si>
    <t>1252,51</t>
  </si>
  <si>
    <t>86,44</t>
  </si>
  <si>
    <t>1261,17</t>
  </si>
  <si>
    <t>1359,03</t>
  </si>
  <si>
    <t>52,17</t>
  </si>
  <si>
    <t>1367,69</t>
  </si>
  <si>
    <t>1411,53</t>
  </si>
  <si>
    <t>45,85</t>
  </si>
  <si>
    <t>1420,19</t>
  </si>
  <si>
    <t>1412,59</t>
  </si>
  <si>
    <t>32,73</t>
  </si>
  <si>
    <t>1421,25</t>
  </si>
  <si>
    <t>33,57</t>
  </si>
  <si>
    <t>1413,51</t>
  </si>
  <si>
    <t>1420,13</t>
  </si>
  <si>
    <t>41,56</t>
  </si>
  <si>
    <t>1428,79</t>
  </si>
  <si>
    <t>1450,28</t>
  </si>
  <si>
    <t>60,31</t>
  </si>
  <si>
    <t>1458,94</t>
  </si>
  <si>
    <t>1328,8</t>
  </si>
  <si>
    <t>159,89</t>
  </si>
  <si>
    <t>1337,46</t>
  </si>
  <si>
    <t>1411,94</t>
  </si>
  <si>
    <t>5,35</t>
  </si>
  <si>
    <t>0,15</t>
  </si>
  <si>
    <t>1420,6</t>
  </si>
  <si>
    <t>1406,62</t>
  </si>
  <si>
    <t>22,44</t>
  </si>
  <si>
    <t>1415,28</t>
  </si>
  <si>
    <t>1388,81</t>
  </si>
  <si>
    <t>41,76</t>
  </si>
  <si>
    <t>1397,47</t>
  </si>
  <si>
    <t>1345,61</t>
  </si>
  <si>
    <t>34,86</t>
  </si>
  <si>
    <t>1354,27</t>
  </si>
  <si>
    <t>1,3</t>
  </si>
  <si>
    <t>1344,55</t>
  </si>
  <si>
    <t>1359,48</t>
  </si>
  <si>
    <t>5</t>
  </si>
  <si>
    <t>1368,14</t>
  </si>
  <si>
    <t>1362,77</t>
  </si>
  <si>
    <t>205,65</t>
  </si>
  <si>
    <t>1237,84</t>
  </si>
  <si>
    <t>151,01</t>
  </si>
  <si>
    <t>1246,5</t>
  </si>
  <si>
    <t>31.07.2014</t>
  </si>
  <si>
    <t>1052,5</t>
  </si>
  <si>
    <t>119,51</t>
  </si>
  <si>
    <t>1061,16</t>
  </si>
  <si>
    <t>891,18</t>
  </si>
  <si>
    <t>81,78</t>
  </si>
  <si>
    <t>899,84</t>
  </si>
  <si>
    <t>792,11</t>
  </si>
  <si>
    <t>35,59</t>
  </si>
  <si>
    <t>800,77</t>
  </si>
  <si>
    <t>702,47</t>
  </si>
  <si>
    <t>4,16</t>
  </si>
  <si>
    <t>711,13</t>
  </si>
  <si>
    <t>670,72</t>
  </si>
  <si>
    <t>99,86</t>
  </si>
  <si>
    <t>679,38</t>
  </si>
  <si>
    <t>763,47</t>
  </si>
  <si>
    <t>101,67</t>
  </si>
  <si>
    <t>772,13</t>
  </si>
  <si>
    <t>796,48</t>
  </si>
  <si>
    <t>163,52</t>
  </si>
  <si>
    <t>805,14</t>
  </si>
  <si>
    <t>948,67</t>
  </si>
  <si>
    <t>253,4</t>
  </si>
  <si>
    <t>957,33</t>
  </si>
  <si>
    <t>1238,3</t>
  </si>
  <si>
    <t>106,11</t>
  </si>
  <si>
    <t>1246,96</t>
  </si>
  <si>
    <t>64,04</t>
  </si>
  <si>
    <t>1371,46</t>
  </si>
  <si>
    <t>27,73</t>
  </si>
  <si>
    <t>1416,72</t>
  </si>
  <si>
    <t>1408,32</t>
  </si>
  <si>
    <t>25,31</t>
  </si>
  <si>
    <t>1416,98</t>
  </si>
  <si>
    <t>1386,21</t>
  </si>
  <si>
    <t>64,06</t>
  </si>
  <si>
    <t>1394,87</t>
  </si>
  <si>
    <t>1401,8</t>
  </si>
  <si>
    <t>104,57</t>
  </si>
  <si>
    <t>1410,46</t>
  </si>
  <si>
    <t>1410,93</t>
  </si>
  <si>
    <t>122,54</t>
  </si>
  <si>
    <t>1419,59</t>
  </si>
  <si>
    <t>1399,19</t>
  </si>
  <si>
    <t>98,87</t>
  </si>
  <si>
    <t>1407,85</t>
  </si>
  <si>
    <t>1409,22</t>
  </si>
  <si>
    <t>12,13</t>
  </si>
  <si>
    <t>1417,88</t>
  </si>
  <si>
    <t>1391,77</t>
  </si>
  <si>
    <t>8,5</t>
  </si>
  <si>
    <t>1400,43</t>
  </si>
  <si>
    <t>1382,19</t>
  </si>
  <si>
    <t>10,23</t>
  </si>
  <si>
    <t>1390,85</t>
  </si>
  <si>
    <t>1370,74</t>
  </si>
  <si>
    <t>1379,4</t>
  </si>
  <si>
    <t>1357,5</t>
  </si>
  <si>
    <t>72,5</t>
  </si>
  <si>
    <t>1366,16</t>
  </si>
  <si>
    <t>1372,63</t>
  </si>
  <si>
    <t>75,94</t>
  </si>
  <si>
    <t>1381,29</t>
  </si>
  <si>
    <t>1373,96</t>
  </si>
  <si>
    <t>149,35</t>
  </si>
  <si>
    <t>1382,62</t>
  </si>
  <si>
    <t>1249,23</t>
  </si>
  <si>
    <t>167,13</t>
  </si>
  <si>
    <t>1257,89</t>
  </si>
  <si>
    <t>103520,023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</si>
</sst>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7" fillId="37" borderId="0" xfId="0" applyNumberFormat="1" applyFont="1" applyFill="1" applyBorder="1" applyAlignment="1">
      <alignment horizontal="center" vertical="top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151</v>
      </c>
      <c r="K3" s="87"/>
      <c r="L3" s="87"/>
      <c r="M3" s="87"/>
      <c r="N3" s="87"/>
      <c r="O3" s="87"/>
      <c r="P3" s="3" t="s">
        <v>231</v>
      </c>
      <c r="Q3" s="4" t="s">
        <v>158</v>
      </c>
      <c r="R3" s="4"/>
      <c r="X3" s="35"/>
    </row>
    <row r="4" spans="1:24" ht="15.75">
      <c r="A4" s="61" t="s">
        <v>145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24.75" customHeight="1">
      <c r="A12" s="93" t="s">
        <v>88</v>
      </c>
      <c r="B12" s="94"/>
      <c r="C12" s="95"/>
      <c r="D12" s="90">
        <v>3054.53</v>
      </c>
      <c r="E12" s="91"/>
      <c r="F12" s="91"/>
      <c r="G12" s="91"/>
      <c r="H12" s="92"/>
      <c r="I12" s="90">
        <v>3374.41</v>
      </c>
      <c r="J12" s="91"/>
      <c r="K12" s="91"/>
      <c r="L12" s="91"/>
      <c r="M12" s="92"/>
      <c r="N12" s="90">
        <v>3502.17</v>
      </c>
      <c r="O12" s="91"/>
      <c r="P12" s="91"/>
      <c r="Q12" s="91"/>
      <c r="R12" s="91"/>
      <c r="S12" s="92"/>
      <c r="T12" s="90">
        <v>3534.8</v>
      </c>
      <c r="U12" s="91"/>
      <c r="V12" s="91"/>
      <c r="W12" s="91"/>
      <c r="X12" s="9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6">
        <f>ROUND(I16+I17*L18+R45,2)</f>
        <v>1636.55</v>
      </c>
      <c r="U14" s="96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'Составляющие цен'!D26</f>
        <v>1240.26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'Составляющие цен'!D25</f>
        <v>357821.51</v>
      </c>
      <c r="J17" s="96"/>
      <c r="K17" s="26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ROUND((I19-R2+R20-P21-I28)/(J35+N36-O37-K44),11)</f>
        <v>0.00110751044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v>1200.901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8"/>
      <c r="S20" s="98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SUM(C23:C27)</f>
        <v>764.866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4">
        <v>142.455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4">
        <v>43.12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4">
        <v>8.609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4">
        <v>570.359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v>246.25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SUM(C32:C34)</f>
        <v>140.294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63.679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49.045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27.57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v>806933.038</v>
      </c>
      <c r="K35" s="98"/>
    </row>
    <row r="36" spans="1:17" ht="18">
      <c r="A36" s="27" t="s">
        <v>112</v>
      </c>
      <c r="J36" s="30"/>
      <c r="K36" s="30"/>
      <c r="N36" s="98"/>
      <c r="O36" s="98"/>
      <c r="Q36" s="15"/>
    </row>
    <row r="37" spans="1:17" ht="18">
      <c r="A37" s="27" t="s">
        <v>113</v>
      </c>
      <c r="O37" s="98">
        <f>SUM(C39:C43)</f>
        <v>532051.199</v>
      </c>
      <c r="P37" s="98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140.294</v>
      </c>
    </row>
    <row r="40" spans="1:3" ht="18">
      <c r="A40" s="27" t="s">
        <v>115</v>
      </c>
      <c r="B40" s="25"/>
      <c r="C40" s="64">
        <v>91883.175</v>
      </c>
    </row>
    <row r="41" spans="1:3" ht="18">
      <c r="A41" s="27" t="s">
        <v>116</v>
      </c>
      <c r="B41" s="25"/>
      <c r="C41" s="64">
        <v>28824.131</v>
      </c>
    </row>
    <row r="42" spans="1:3" ht="18">
      <c r="A42" s="27" t="s">
        <v>117</v>
      </c>
      <c r="B42" s="25"/>
      <c r="C42" s="64">
        <v>5466.159</v>
      </c>
    </row>
    <row r="43" spans="1:3" ht="18">
      <c r="A43" s="27" t="s">
        <v>118</v>
      </c>
      <c r="B43" s="25"/>
      <c r="C43" s="64">
        <v>405737.44</v>
      </c>
    </row>
    <row r="44" spans="1:12" ht="18">
      <c r="A44" s="27" t="s">
        <v>119</v>
      </c>
      <c r="K44" s="98" t="s">
        <v>2417</v>
      </c>
      <c r="L44" s="98"/>
    </row>
    <row r="45" spans="1:19" ht="18">
      <c r="A45" s="27" t="s">
        <v>120</v>
      </c>
      <c r="R45" s="96"/>
      <c r="S45" s="96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5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>
      <c r="A50" s="100" t="s">
        <v>9</v>
      </c>
      <c r="B50" s="101"/>
      <c r="C50" s="102"/>
      <c r="D50" s="81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</row>
    <row r="51" spans="1:24" ht="15.75">
      <c r="A51" s="103"/>
      <c r="B51" s="104"/>
      <c r="C51" s="105"/>
      <c r="D51" s="81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</row>
    <row r="52" spans="1:24" ht="15.75">
      <c r="A52" s="77"/>
      <c r="B52" s="78"/>
      <c r="C52" s="79"/>
      <c r="D52" s="81" t="s">
        <v>5</v>
      </c>
      <c r="E52" s="82"/>
      <c r="F52" s="82"/>
      <c r="G52" s="82"/>
      <c r="H52" s="83"/>
      <c r="I52" s="81" t="s">
        <v>6</v>
      </c>
      <c r="J52" s="82"/>
      <c r="K52" s="82"/>
      <c r="L52" s="82"/>
      <c r="M52" s="83"/>
      <c r="N52" s="81" t="s">
        <v>7</v>
      </c>
      <c r="O52" s="82"/>
      <c r="P52" s="82"/>
      <c r="Q52" s="82"/>
      <c r="R52" s="82"/>
      <c r="S52" s="83"/>
      <c r="T52" s="81" t="s">
        <v>8</v>
      </c>
      <c r="U52" s="82"/>
      <c r="V52" s="82"/>
      <c r="W52" s="82"/>
      <c r="X52" s="83"/>
    </row>
    <row r="53" spans="1:24" ht="15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1" t="s">
        <v>10</v>
      </c>
      <c r="B54" s="82"/>
      <c r="C54" s="83"/>
      <c r="D54" s="106">
        <v>2303.92</v>
      </c>
      <c r="E54" s="107"/>
      <c r="F54" s="107"/>
      <c r="G54" s="107"/>
      <c r="H54" s="108"/>
      <c r="I54" s="106">
        <v>2623.8</v>
      </c>
      <c r="J54" s="107"/>
      <c r="K54" s="107"/>
      <c r="L54" s="107"/>
      <c r="M54" s="108"/>
      <c r="N54" s="106">
        <v>2751.56</v>
      </c>
      <c r="O54" s="107"/>
      <c r="P54" s="107"/>
      <c r="Q54" s="107"/>
      <c r="R54" s="107"/>
      <c r="S54" s="108"/>
      <c r="T54" s="106">
        <v>2784.19</v>
      </c>
      <c r="U54" s="107"/>
      <c r="V54" s="107"/>
      <c r="W54" s="107"/>
      <c r="X54" s="108"/>
    </row>
    <row r="55" spans="1:24" ht="18">
      <c r="A55" s="81" t="s">
        <v>11</v>
      </c>
      <c r="B55" s="82"/>
      <c r="C55" s="83"/>
      <c r="D55" s="106">
        <v>3268.59</v>
      </c>
      <c r="E55" s="107"/>
      <c r="F55" s="107"/>
      <c r="G55" s="107"/>
      <c r="H55" s="108"/>
      <c r="I55" s="106">
        <v>3588.47</v>
      </c>
      <c r="J55" s="107"/>
      <c r="K55" s="107"/>
      <c r="L55" s="107"/>
      <c r="M55" s="108"/>
      <c r="N55" s="106">
        <v>3716.23</v>
      </c>
      <c r="O55" s="107"/>
      <c r="P55" s="107"/>
      <c r="Q55" s="107"/>
      <c r="R55" s="107"/>
      <c r="S55" s="108"/>
      <c r="T55" s="106">
        <v>3748.86</v>
      </c>
      <c r="U55" s="107"/>
      <c r="V55" s="107"/>
      <c r="W55" s="107"/>
      <c r="X55" s="108"/>
    </row>
    <row r="56" spans="1:24" ht="18">
      <c r="A56" s="81" t="s">
        <v>12</v>
      </c>
      <c r="B56" s="82"/>
      <c r="C56" s="83"/>
      <c r="D56" s="106">
        <v>6369.07</v>
      </c>
      <c r="E56" s="107"/>
      <c r="F56" s="107"/>
      <c r="G56" s="107"/>
      <c r="H56" s="108"/>
      <c r="I56" s="106">
        <v>6688.95</v>
      </c>
      <c r="J56" s="107"/>
      <c r="K56" s="107"/>
      <c r="L56" s="107"/>
      <c r="M56" s="108"/>
      <c r="N56" s="106">
        <v>6816.71</v>
      </c>
      <c r="O56" s="107"/>
      <c r="P56" s="107"/>
      <c r="Q56" s="107"/>
      <c r="R56" s="107"/>
      <c r="S56" s="108"/>
      <c r="T56" s="106">
        <v>6849.34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3.7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0" t="s">
        <v>13</v>
      </c>
      <c r="B62" s="81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31.5">
      <c r="A63" s="8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41821</v>
      </c>
      <c r="B64" s="14">
        <v>2362.25</v>
      </c>
      <c r="C64" s="14">
        <v>2239.11</v>
      </c>
      <c r="D64" s="14">
        <v>2179.39</v>
      </c>
      <c r="E64" s="14">
        <v>2084.33</v>
      </c>
      <c r="F64" s="14">
        <v>2052.99</v>
      </c>
      <c r="G64" s="14">
        <v>2073.42</v>
      </c>
      <c r="H64" s="14">
        <v>2212.77</v>
      </c>
      <c r="I64" s="14">
        <v>2411.55</v>
      </c>
      <c r="J64" s="14">
        <v>2566.46</v>
      </c>
      <c r="K64" s="14">
        <v>2671.54</v>
      </c>
      <c r="L64" s="14">
        <v>2745.08</v>
      </c>
      <c r="M64" s="14">
        <v>2735.86</v>
      </c>
      <c r="N64" s="14">
        <v>2682.8</v>
      </c>
      <c r="O64" s="14">
        <v>2755.48</v>
      </c>
      <c r="P64" s="14">
        <v>2764.59</v>
      </c>
      <c r="Q64" s="14">
        <v>2740.95</v>
      </c>
      <c r="R64" s="14">
        <v>2735.35</v>
      </c>
      <c r="S64" s="14">
        <v>2742.41</v>
      </c>
      <c r="T64" s="14">
        <v>2671.68</v>
      </c>
      <c r="U64" s="14">
        <v>2626.08</v>
      </c>
      <c r="V64" s="14">
        <v>2601.34</v>
      </c>
      <c r="W64" s="14">
        <v>2652.57</v>
      </c>
      <c r="X64" s="14">
        <v>2674.42</v>
      </c>
      <c r="Y64" s="14">
        <v>2505.26</v>
      </c>
    </row>
    <row r="65" spans="1:25" ht="15.75">
      <c r="A65" s="9">
        <v>41822</v>
      </c>
      <c r="B65" s="14">
        <v>2271.07</v>
      </c>
      <c r="C65" s="14">
        <v>2108.33</v>
      </c>
      <c r="D65" s="14">
        <v>1996.82</v>
      </c>
      <c r="E65" s="14">
        <v>1924.8</v>
      </c>
      <c r="F65" s="14">
        <v>1335.19</v>
      </c>
      <c r="G65" s="14">
        <v>1964.68</v>
      </c>
      <c r="H65" s="14">
        <v>2102.25</v>
      </c>
      <c r="I65" s="14">
        <v>2342.91</v>
      </c>
      <c r="J65" s="14">
        <v>2518.34</v>
      </c>
      <c r="K65" s="14">
        <v>2649.71</v>
      </c>
      <c r="L65" s="14">
        <v>2694.1</v>
      </c>
      <c r="M65" s="14">
        <v>2690.08</v>
      </c>
      <c r="N65" s="14">
        <v>2679.4</v>
      </c>
      <c r="O65" s="14">
        <v>2752.59</v>
      </c>
      <c r="P65" s="14">
        <v>2760.91</v>
      </c>
      <c r="Q65" s="14">
        <v>2686.84</v>
      </c>
      <c r="R65" s="14">
        <v>2665.26</v>
      </c>
      <c r="S65" s="14">
        <v>2657.8</v>
      </c>
      <c r="T65" s="14">
        <v>2633.69</v>
      </c>
      <c r="U65" s="14">
        <v>2611.66</v>
      </c>
      <c r="V65" s="14">
        <v>2572.98</v>
      </c>
      <c r="W65" s="14">
        <v>2625.82</v>
      </c>
      <c r="X65" s="14">
        <v>2621.47</v>
      </c>
      <c r="Y65" s="14">
        <v>2510.13</v>
      </c>
    </row>
    <row r="66" spans="1:25" ht="15.75">
      <c r="A66" s="9">
        <v>41823</v>
      </c>
      <c r="B66" s="14">
        <v>2274.39</v>
      </c>
      <c r="C66" s="14">
        <v>2152.75</v>
      </c>
      <c r="D66" s="14">
        <v>2069.41</v>
      </c>
      <c r="E66" s="14">
        <v>2009.26</v>
      </c>
      <c r="F66" s="14">
        <v>1982.42</v>
      </c>
      <c r="G66" s="14">
        <v>2051.08</v>
      </c>
      <c r="H66" s="14">
        <v>2159.73</v>
      </c>
      <c r="I66" s="14">
        <v>2367.98</v>
      </c>
      <c r="J66" s="14">
        <v>2598.63</v>
      </c>
      <c r="K66" s="14">
        <v>2723.22</v>
      </c>
      <c r="L66" s="14">
        <v>2756.07</v>
      </c>
      <c r="M66" s="14">
        <v>2755.45</v>
      </c>
      <c r="N66" s="14">
        <v>2748.33</v>
      </c>
      <c r="O66" s="14">
        <v>2777.45</v>
      </c>
      <c r="P66" s="14">
        <v>2788.37</v>
      </c>
      <c r="Q66" s="14">
        <v>2770.77</v>
      </c>
      <c r="R66" s="14">
        <v>2760.09</v>
      </c>
      <c r="S66" s="14">
        <v>2763.14</v>
      </c>
      <c r="T66" s="14">
        <v>2761</v>
      </c>
      <c r="U66" s="14">
        <v>2746.22</v>
      </c>
      <c r="V66" s="14">
        <v>2711.82</v>
      </c>
      <c r="W66" s="14">
        <v>2738.46</v>
      </c>
      <c r="X66" s="14">
        <v>2742.71</v>
      </c>
      <c r="Y66" s="14">
        <v>2668.64</v>
      </c>
    </row>
    <row r="67" spans="1:25" ht="15.75">
      <c r="A67" s="9">
        <v>41824</v>
      </c>
      <c r="B67" s="14">
        <v>2455.58</v>
      </c>
      <c r="C67" s="14">
        <v>2247.71</v>
      </c>
      <c r="D67" s="14">
        <v>2185.83</v>
      </c>
      <c r="E67" s="14">
        <v>2080.86</v>
      </c>
      <c r="F67" s="14">
        <v>1915</v>
      </c>
      <c r="G67" s="14">
        <v>1334.1</v>
      </c>
      <c r="H67" s="14">
        <v>2090.71</v>
      </c>
      <c r="I67" s="14">
        <v>2546.23</v>
      </c>
      <c r="J67" s="14">
        <v>2752.49</v>
      </c>
      <c r="K67" s="14">
        <v>2861.74</v>
      </c>
      <c r="L67" s="14">
        <v>2889.35</v>
      </c>
      <c r="M67" s="14">
        <v>2885.11</v>
      </c>
      <c r="N67" s="14">
        <v>2866.79</v>
      </c>
      <c r="O67" s="14">
        <v>2895.31</v>
      </c>
      <c r="P67" s="14">
        <v>2911.07</v>
      </c>
      <c r="Q67" s="14">
        <v>2882.19</v>
      </c>
      <c r="R67" s="14">
        <v>2862.93</v>
      </c>
      <c r="S67" s="14">
        <v>2866.29</v>
      </c>
      <c r="T67" s="14">
        <v>2850.39</v>
      </c>
      <c r="U67" s="14">
        <v>2830.69</v>
      </c>
      <c r="V67" s="14">
        <v>2767.36</v>
      </c>
      <c r="W67" s="14">
        <v>2808.66</v>
      </c>
      <c r="X67" s="14">
        <v>2798.19</v>
      </c>
      <c r="Y67" s="14">
        <v>2684.6</v>
      </c>
    </row>
    <row r="68" spans="1:25" ht="15.75">
      <c r="A68" s="9">
        <v>41825</v>
      </c>
      <c r="B68" s="14">
        <v>2615.12</v>
      </c>
      <c r="C68" s="14">
        <v>2475.03</v>
      </c>
      <c r="D68" s="14">
        <v>2367.64</v>
      </c>
      <c r="E68" s="14">
        <v>2333.55</v>
      </c>
      <c r="F68" s="14">
        <v>2311.8</v>
      </c>
      <c r="G68" s="14">
        <v>2315.92</v>
      </c>
      <c r="H68" s="14">
        <v>2314.96</v>
      </c>
      <c r="I68" s="14">
        <v>2413.98</v>
      </c>
      <c r="J68" s="14">
        <v>2665.86</v>
      </c>
      <c r="K68" s="14">
        <v>2812.87</v>
      </c>
      <c r="L68" s="14">
        <v>2886.65</v>
      </c>
      <c r="M68" s="14">
        <v>2900.11</v>
      </c>
      <c r="N68" s="14">
        <v>2909.13</v>
      </c>
      <c r="O68" s="14">
        <v>2920.31</v>
      </c>
      <c r="P68" s="14">
        <v>2931.48</v>
      </c>
      <c r="Q68" s="14">
        <v>2928.97</v>
      </c>
      <c r="R68" s="14">
        <v>2924.17</v>
      </c>
      <c r="S68" s="14">
        <v>2916.75</v>
      </c>
      <c r="T68" s="14">
        <v>2909.95</v>
      </c>
      <c r="U68" s="14">
        <v>2877.3</v>
      </c>
      <c r="V68" s="14">
        <v>2895.24</v>
      </c>
      <c r="W68" s="14">
        <v>2909.3</v>
      </c>
      <c r="X68" s="14">
        <v>2907.96</v>
      </c>
      <c r="Y68" s="14">
        <v>2841.94</v>
      </c>
    </row>
    <row r="69" spans="1:25" ht="15.75">
      <c r="A69" s="9">
        <v>41826</v>
      </c>
      <c r="B69" s="14">
        <v>2823.42</v>
      </c>
      <c r="C69" s="14">
        <v>2493.08</v>
      </c>
      <c r="D69" s="14">
        <v>2367.23</v>
      </c>
      <c r="E69" s="14">
        <v>2318.5</v>
      </c>
      <c r="F69" s="14">
        <v>2247.06</v>
      </c>
      <c r="G69" s="14">
        <v>2371.45</v>
      </c>
      <c r="H69" s="14">
        <v>2364.47</v>
      </c>
      <c r="I69" s="14">
        <v>2388.69</v>
      </c>
      <c r="J69" s="14">
        <v>2613.66</v>
      </c>
      <c r="K69" s="14">
        <v>2774.44</v>
      </c>
      <c r="L69" s="14">
        <v>2837.28</v>
      </c>
      <c r="M69" s="14">
        <v>2882.2</v>
      </c>
      <c r="N69" s="14">
        <v>2905.98</v>
      </c>
      <c r="O69" s="14">
        <v>2898.05</v>
      </c>
      <c r="P69" s="14">
        <v>2898.23</v>
      </c>
      <c r="Q69" s="14">
        <v>2888.47</v>
      </c>
      <c r="R69" s="14">
        <v>2886.89</v>
      </c>
      <c r="S69" s="14">
        <v>2888.14</v>
      </c>
      <c r="T69" s="14">
        <v>2895.02</v>
      </c>
      <c r="U69" s="14">
        <v>2878.21</v>
      </c>
      <c r="V69" s="14">
        <v>2844.32</v>
      </c>
      <c r="W69" s="14">
        <v>2885.06</v>
      </c>
      <c r="X69" s="14">
        <v>2910.08</v>
      </c>
      <c r="Y69" s="14">
        <v>2862.36</v>
      </c>
    </row>
    <row r="70" spans="1:25" ht="15.75">
      <c r="A70" s="9">
        <v>41827</v>
      </c>
      <c r="B70" s="14">
        <v>2489.4</v>
      </c>
      <c r="C70" s="14">
        <v>2260.22</v>
      </c>
      <c r="D70" s="14">
        <v>2120.99</v>
      </c>
      <c r="E70" s="14">
        <v>1965.83</v>
      </c>
      <c r="F70" s="14">
        <v>1995.17</v>
      </c>
      <c r="G70" s="14">
        <v>2037</v>
      </c>
      <c r="H70" s="14">
        <v>2182.72</v>
      </c>
      <c r="I70" s="14">
        <v>2398.69</v>
      </c>
      <c r="J70" s="14">
        <v>2652.83</v>
      </c>
      <c r="K70" s="14">
        <v>2842.43</v>
      </c>
      <c r="L70" s="14">
        <v>2911.06</v>
      </c>
      <c r="M70" s="14">
        <v>2906.23</v>
      </c>
      <c r="N70" s="14">
        <v>2887.94</v>
      </c>
      <c r="O70" s="14">
        <v>2936.74</v>
      </c>
      <c r="P70" s="14">
        <v>2969.28</v>
      </c>
      <c r="Q70" s="14">
        <v>2974.27</v>
      </c>
      <c r="R70" s="14">
        <v>2949.71</v>
      </c>
      <c r="S70" s="14">
        <v>2949.51</v>
      </c>
      <c r="T70" s="14">
        <v>2888.62</v>
      </c>
      <c r="U70" s="14">
        <v>2778.53</v>
      </c>
      <c r="V70" s="14">
        <v>2777.18</v>
      </c>
      <c r="W70" s="14">
        <v>2796.4</v>
      </c>
      <c r="X70" s="14">
        <v>2899.99</v>
      </c>
      <c r="Y70" s="14">
        <v>2559.97</v>
      </c>
    </row>
    <row r="71" spans="1:25" ht="15.75">
      <c r="A71" s="9">
        <v>41828</v>
      </c>
      <c r="B71" s="14">
        <v>2527.56</v>
      </c>
      <c r="C71" s="14">
        <v>2301.77</v>
      </c>
      <c r="D71" s="14">
        <v>2179.73</v>
      </c>
      <c r="E71" s="14">
        <v>2112.69</v>
      </c>
      <c r="F71" s="14">
        <v>2084.84</v>
      </c>
      <c r="G71" s="14">
        <v>2222.62</v>
      </c>
      <c r="H71" s="14">
        <v>2253.11</v>
      </c>
      <c r="I71" s="14">
        <v>2448.87</v>
      </c>
      <c r="J71" s="14">
        <v>2693.56</v>
      </c>
      <c r="K71" s="14">
        <v>2810.01</v>
      </c>
      <c r="L71" s="14">
        <v>2846.48</v>
      </c>
      <c r="M71" s="14">
        <v>2842.31</v>
      </c>
      <c r="N71" s="14">
        <v>2825.85</v>
      </c>
      <c r="O71" s="14">
        <v>2858.64</v>
      </c>
      <c r="P71" s="14">
        <v>2900.93</v>
      </c>
      <c r="Q71" s="14">
        <v>2857.35</v>
      </c>
      <c r="R71" s="14">
        <v>2850.25</v>
      </c>
      <c r="S71" s="14">
        <v>2847.99</v>
      </c>
      <c r="T71" s="14">
        <v>2823.22</v>
      </c>
      <c r="U71" s="14">
        <v>2773.39</v>
      </c>
      <c r="V71" s="14">
        <v>2752.23</v>
      </c>
      <c r="W71" s="14">
        <v>2818.41</v>
      </c>
      <c r="X71" s="14">
        <v>2777.19</v>
      </c>
      <c r="Y71" s="14">
        <v>2653.56</v>
      </c>
    </row>
    <row r="72" spans="1:25" ht="15.75">
      <c r="A72" s="9">
        <v>41829</v>
      </c>
      <c r="B72" s="14">
        <v>2507.83</v>
      </c>
      <c r="C72" s="14">
        <v>2270.75</v>
      </c>
      <c r="D72" s="14">
        <v>2234.2</v>
      </c>
      <c r="E72" s="14">
        <v>2178.76</v>
      </c>
      <c r="F72" s="14">
        <v>2195.19</v>
      </c>
      <c r="G72" s="14">
        <v>2276.2</v>
      </c>
      <c r="H72" s="14">
        <v>2278.34</v>
      </c>
      <c r="I72" s="14">
        <v>2307.97</v>
      </c>
      <c r="J72" s="14">
        <v>2657.42</v>
      </c>
      <c r="K72" s="14">
        <v>2757.31</v>
      </c>
      <c r="L72" s="14">
        <v>2789.76</v>
      </c>
      <c r="M72" s="14">
        <v>2784.45</v>
      </c>
      <c r="N72" s="14">
        <v>2781.68</v>
      </c>
      <c r="O72" s="14">
        <v>2803.48</v>
      </c>
      <c r="P72" s="14">
        <v>2904.28</v>
      </c>
      <c r="Q72" s="14">
        <v>2821.74</v>
      </c>
      <c r="R72" s="14">
        <v>2781.08</v>
      </c>
      <c r="S72" s="14">
        <v>2778.04</v>
      </c>
      <c r="T72" s="14">
        <v>2757.94</v>
      </c>
      <c r="U72" s="14">
        <v>2738.98</v>
      </c>
      <c r="V72" s="14">
        <v>2687.69</v>
      </c>
      <c r="W72" s="14">
        <v>2754.06</v>
      </c>
      <c r="X72" s="14">
        <v>2747.97</v>
      </c>
      <c r="Y72" s="14">
        <v>2665.1</v>
      </c>
    </row>
    <row r="73" spans="1:25" ht="15.75">
      <c r="A73" s="9">
        <v>41830</v>
      </c>
      <c r="B73" s="14">
        <v>2396.47</v>
      </c>
      <c r="C73" s="14">
        <v>2300.95</v>
      </c>
      <c r="D73" s="14">
        <v>2249.28</v>
      </c>
      <c r="E73" s="14">
        <v>2211.76</v>
      </c>
      <c r="F73" s="14">
        <v>2288.7</v>
      </c>
      <c r="G73" s="14">
        <v>2362.93</v>
      </c>
      <c r="H73" s="14">
        <v>3028.75</v>
      </c>
      <c r="I73" s="14">
        <v>2412.72</v>
      </c>
      <c r="J73" s="14">
        <v>2765.15</v>
      </c>
      <c r="K73" s="14">
        <v>2889.85</v>
      </c>
      <c r="L73" s="14">
        <v>2948.16</v>
      </c>
      <c r="M73" s="14">
        <v>2921.05</v>
      </c>
      <c r="N73" s="14">
        <v>2913.59</v>
      </c>
      <c r="O73" s="14">
        <v>2961.67</v>
      </c>
      <c r="P73" s="14">
        <v>2991.04</v>
      </c>
      <c r="Q73" s="14">
        <v>2966.67</v>
      </c>
      <c r="R73" s="14">
        <v>2922.09</v>
      </c>
      <c r="S73" s="14">
        <v>2887.47</v>
      </c>
      <c r="T73" s="14">
        <v>2867.83</v>
      </c>
      <c r="U73" s="14">
        <v>2857.34</v>
      </c>
      <c r="V73" s="14">
        <v>2855.22</v>
      </c>
      <c r="W73" s="14">
        <v>2868.3</v>
      </c>
      <c r="X73" s="14">
        <v>2876.96</v>
      </c>
      <c r="Y73" s="14">
        <v>2676.88</v>
      </c>
    </row>
    <row r="74" spans="1:25" ht="15.75">
      <c r="A74" s="9">
        <v>41831</v>
      </c>
      <c r="B74" s="14">
        <v>2477.28</v>
      </c>
      <c r="C74" s="14">
        <v>2302.85</v>
      </c>
      <c r="D74" s="14">
        <v>2251.8</v>
      </c>
      <c r="E74" s="14">
        <v>2226.86</v>
      </c>
      <c r="F74" s="14">
        <v>2206.39</v>
      </c>
      <c r="G74" s="14">
        <v>2221.8</v>
      </c>
      <c r="H74" s="14">
        <v>2227.53</v>
      </c>
      <c r="I74" s="14">
        <v>2461.57</v>
      </c>
      <c r="J74" s="14">
        <v>2731.22</v>
      </c>
      <c r="K74" s="14">
        <v>2847.57</v>
      </c>
      <c r="L74" s="14">
        <v>2900.65</v>
      </c>
      <c r="M74" s="14">
        <v>2876.88</v>
      </c>
      <c r="N74" s="14">
        <v>2860.17</v>
      </c>
      <c r="O74" s="14">
        <v>2884.45</v>
      </c>
      <c r="P74" s="14">
        <v>2930.82</v>
      </c>
      <c r="Q74" s="14">
        <v>2873.95</v>
      </c>
      <c r="R74" s="14">
        <v>2838.28</v>
      </c>
      <c r="S74" s="14">
        <v>2827.51</v>
      </c>
      <c r="T74" s="14">
        <v>2794.26</v>
      </c>
      <c r="U74" s="14">
        <v>2792.52</v>
      </c>
      <c r="V74" s="14">
        <v>2717.84</v>
      </c>
      <c r="W74" s="14">
        <v>2721.05</v>
      </c>
      <c r="X74" s="14">
        <v>2756.3</v>
      </c>
      <c r="Y74" s="14">
        <v>2673.2</v>
      </c>
    </row>
    <row r="75" spans="1:25" ht="15.75">
      <c r="A75" s="9">
        <v>41832</v>
      </c>
      <c r="B75" s="14">
        <v>2673.65</v>
      </c>
      <c r="C75" s="14">
        <v>2451.2</v>
      </c>
      <c r="D75" s="14">
        <v>2316.42</v>
      </c>
      <c r="E75" s="14">
        <v>2303.59</v>
      </c>
      <c r="F75" s="14">
        <v>2260.36</v>
      </c>
      <c r="G75" s="14">
        <v>2253.23</v>
      </c>
      <c r="H75" s="14">
        <v>2202.03</v>
      </c>
      <c r="I75" s="14">
        <v>2192.43</v>
      </c>
      <c r="J75" s="14">
        <v>2555.7</v>
      </c>
      <c r="K75" s="14">
        <v>2732.73</v>
      </c>
      <c r="L75" s="14">
        <v>2804.06</v>
      </c>
      <c r="M75" s="14">
        <v>2821.18</v>
      </c>
      <c r="N75" s="14">
        <v>2823.72</v>
      </c>
      <c r="O75" s="14">
        <v>2822.95</v>
      </c>
      <c r="P75" s="14">
        <v>2835.66</v>
      </c>
      <c r="Q75" s="14">
        <v>2825.1</v>
      </c>
      <c r="R75" s="14">
        <v>2821.02</v>
      </c>
      <c r="S75" s="14">
        <v>2806.97</v>
      </c>
      <c r="T75" s="14">
        <v>2800.49</v>
      </c>
      <c r="U75" s="14">
        <v>2772.8</v>
      </c>
      <c r="V75" s="14">
        <v>2769.06</v>
      </c>
      <c r="W75" s="14">
        <v>2787.29</v>
      </c>
      <c r="X75" s="14">
        <v>2799.77</v>
      </c>
      <c r="Y75" s="14">
        <v>2723.48</v>
      </c>
    </row>
    <row r="76" spans="1:25" ht="15.75">
      <c r="A76" s="9">
        <v>41833</v>
      </c>
      <c r="B76" s="14">
        <v>2686.47</v>
      </c>
      <c r="C76" s="14">
        <v>2483.38</v>
      </c>
      <c r="D76" s="14">
        <v>2432.67</v>
      </c>
      <c r="E76" s="14">
        <v>2413.93</v>
      </c>
      <c r="F76" s="14">
        <v>2309.93</v>
      </c>
      <c r="G76" s="14">
        <v>2361.81</v>
      </c>
      <c r="H76" s="14">
        <v>1927.27</v>
      </c>
      <c r="I76" s="14">
        <v>1334.1</v>
      </c>
      <c r="J76" s="14">
        <v>2511.19</v>
      </c>
      <c r="K76" s="14">
        <v>2679.18</v>
      </c>
      <c r="L76" s="14">
        <v>2776.53</v>
      </c>
      <c r="M76" s="14">
        <v>2820.51</v>
      </c>
      <c r="N76" s="14">
        <v>2799.77</v>
      </c>
      <c r="O76" s="14">
        <v>2834.98</v>
      </c>
      <c r="P76" s="14">
        <v>2835.67</v>
      </c>
      <c r="Q76" s="14">
        <v>2805.37</v>
      </c>
      <c r="R76" s="14">
        <v>2830</v>
      </c>
      <c r="S76" s="14">
        <v>2840.61</v>
      </c>
      <c r="T76" s="14">
        <v>2814.2</v>
      </c>
      <c r="U76" s="14">
        <v>2773.28</v>
      </c>
      <c r="V76" s="14">
        <v>2769.57</v>
      </c>
      <c r="W76" s="14">
        <v>2841.87</v>
      </c>
      <c r="X76" s="14">
        <v>2851.02</v>
      </c>
      <c r="Y76" s="14">
        <v>2823.81</v>
      </c>
    </row>
    <row r="77" spans="1:25" ht="15.75">
      <c r="A77" s="9">
        <v>41834</v>
      </c>
      <c r="B77" s="14">
        <v>2794.77</v>
      </c>
      <c r="C77" s="14">
        <v>2448.66</v>
      </c>
      <c r="D77" s="14">
        <v>2431.71</v>
      </c>
      <c r="E77" s="14">
        <v>2381.87</v>
      </c>
      <c r="F77" s="14">
        <v>2273.04</v>
      </c>
      <c r="G77" s="14">
        <v>2285.73</v>
      </c>
      <c r="H77" s="14">
        <v>2247.73</v>
      </c>
      <c r="I77" s="14">
        <v>2529.93</v>
      </c>
      <c r="J77" s="14">
        <v>2708.11</v>
      </c>
      <c r="K77" s="14">
        <v>2860.22</v>
      </c>
      <c r="L77" s="14">
        <v>2903.27</v>
      </c>
      <c r="M77" s="14">
        <v>2903.62</v>
      </c>
      <c r="N77" s="14">
        <v>2893.42</v>
      </c>
      <c r="O77" s="14">
        <v>2911.92</v>
      </c>
      <c r="P77" s="14">
        <v>2941.33</v>
      </c>
      <c r="Q77" s="14">
        <v>2922.88</v>
      </c>
      <c r="R77" s="14">
        <v>2893.66</v>
      </c>
      <c r="S77" s="14">
        <v>2900.17</v>
      </c>
      <c r="T77" s="14">
        <v>2880.6</v>
      </c>
      <c r="U77" s="14">
        <v>2848.95</v>
      </c>
      <c r="V77" s="14">
        <v>2801.99</v>
      </c>
      <c r="W77" s="14">
        <v>2857.97</v>
      </c>
      <c r="X77" s="14">
        <v>2875.09</v>
      </c>
      <c r="Y77" s="14">
        <v>2772.38</v>
      </c>
    </row>
    <row r="78" spans="1:25" ht="15.75">
      <c r="A78" s="9">
        <v>41835</v>
      </c>
      <c r="B78" s="14">
        <v>2468.31</v>
      </c>
      <c r="C78" s="14">
        <v>2266.72</v>
      </c>
      <c r="D78" s="14">
        <v>2091.05</v>
      </c>
      <c r="E78" s="14">
        <v>2010.57</v>
      </c>
      <c r="F78" s="14">
        <v>1872.82</v>
      </c>
      <c r="G78" s="14">
        <v>2021.26</v>
      </c>
      <c r="H78" s="14">
        <v>2080.88</v>
      </c>
      <c r="I78" s="14">
        <v>2320.97</v>
      </c>
      <c r="J78" s="14">
        <v>2600.87</v>
      </c>
      <c r="K78" s="14">
        <v>2750.59</v>
      </c>
      <c r="L78" s="14">
        <v>2816.63</v>
      </c>
      <c r="M78" s="14">
        <v>2813.4</v>
      </c>
      <c r="N78" s="14">
        <v>2781.88</v>
      </c>
      <c r="O78" s="14">
        <v>2810.53</v>
      </c>
      <c r="P78" s="14">
        <v>2808.22</v>
      </c>
      <c r="Q78" s="14">
        <v>2791.57</v>
      </c>
      <c r="R78" s="14">
        <v>2791.96</v>
      </c>
      <c r="S78" s="14">
        <v>2776.39</v>
      </c>
      <c r="T78" s="14">
        <v>2738.79</v>
      </c>
      <c r="U78" s="14">
        <v>2708.97</v>
      </c>
      <c r="V78" s="14">
        <v>2667.7</v>
      </c>
      <c r="W78" s="14">
        <v>2709.36</v>
      </c>
      <c r="X78" s="14">
        <v>2715.74</v>
      </c>
      <c r="Y78" s="14">
        <v>2571.1</v>
      </c>
    </row>
    <row r="79" spans="1:25" ht="15.75">
      <c r="A79" s="9">
        <v>41836</v>
      </c>
      <c r="B79" s="14">
        <v>2473.88</v>
      </c>
      <c r="C79" s="14">
        <v>2279.52</v>
      </c>
      <c r="D79" s="14">
        <v>2115.59</v>
      </c>
      <c r="E79" s="14">
        <v>2019.95</v>
      </c>
      <c r="F79" s="14">
        <v>1998.09</v>
      </c>
      <c r="G79" s="14">
        <v>2056.05</v>
      </c>
      <c r="H79" s="14">
        <v>2088.03</v>
      </c>
      <c r="I79" s="14">
        <v>2358.19</v>
      </c>
      <c r="J79" s="14">
        <v>2621.85</v>
      </c>
      <c r="K79" s="14">
        <v>2736.78</v>
      </c>
      <c r="L79" s="14">
        <v>2809.69</v>
      </c>
      <c r="M79" s="14">
        <v>2820.47</v>
      </c>
      <c r="N79" s="14">
        <v>2806.38</v>
      </c>
      <c r="O79" s="14">
        <v>2832.09</v>
      </c>
      <c r="P79" s="14">
        <v>2846.86</v>
      </c>
      <c r="Q79" s="14">
        <v>2829.32</v>
      </c>
      <c r="R79" s="14">
        <v>2794.17</v>
      </c>
      <c r="S79" s="14">
        <v>2771.34</v>
      </c>
      <c r="T79" s="14">
        <v>2742.87</v>
      </c>
      <c r="U79" s="14">
        <v>2710.97</v>
      </c>
      <c r="V79" s="14">
        <v>2693.15</v>
      </c>
      <c r="W79" s="14">
        <v>2712.89</v>
      </c>
      <c r="X79" s="14">
        <v>2727.6</v>
      </c>
      <c r="Y79" s="14">
        <v>2608.45</v>
      </c>
    </row>
    <row r="80" spans="1:25" ht="15.75">
      <c r="A80" s="9">
        <v>41837</v>
      </c>
      <c r="B80" s="14">
        <v>2369.16</v>
      </c>
      <c r="C80" s="14">
        <v>2247.62</v>
      </c>
      <c r="D80" s="14">
        <v>2139.1</v>
      </c>
      <c r="E80" s="14">
        <v>2095.92</v>
      </c>
      <c r="F80" s="14">
        <v>2037.45</v>
      </c>
      <c r="G80" s="14">
        <v>2113.53</v>
      </c>
      <c r="H80" s="14">
        <v>2042.97</v>
      </c>
      <c r="I80" s="14">
        <v>2499.14</v>
      </c>
      <c r="J80" s="14">
        <v>2661.66</v>
      </c>
      <c r="K80" s="14">
        <v>2809.42</v>
      </c>
      <c r="L80" s="14">
        <v>3004.01</v>
      </c>
      <c r="M80" s="14">
        <v>3043.89</v>
      </c>
      <c r="N80" s="14">
        <v>3006.4</v>
      </c>
      <c r="O80" s="14">
        <v>3076.14</v>
      </c>
      <c r="P80" s="14">
        <v>3126.44</v>
      </c>
      <c r="Q80" s="14">
        <v>3060</v>
      </c>
      <c r="R80" s="14">
        <v>3014.73</v>
      </c>
      <c r="S80" s="14">
        <v>2978.46</v>
      </c>
      <c r="T80" s="14">
        <v>2847.87</v>
      </c>
      <c r="U80" s="14">
        <v>2768.56</v>
      </c>
      <c r="V80" s="14">
        <v>2744.18</v>
      </c>
      <c r="W80" s="14">
        <v>2758.33</v>
      </c>
      <c r="X80" s="14">
        <v>2751.13</v>
      </c>
      <c r="Y80" s="14">
        <v>2622.78</v>
      </c>
    </row>
    <row r="81" spans="1:25" ht="15.75">
      <c r="A81" s="9">
        <v>41838</v>
      </c>
      <c r="B81" s="14">
        <v>2365.74</v>
      </c>
      <c r="C81" s="14">
        <v>2247.68</v>
      </c>
      <c r="D81" s="14">
        <v>2175.22</v>
      </c>
      <c r="E81" s="14">
        <v>2119.33</v>
      </c>
      <c r="F81" s="14">
        <v>2087.18</v>
      </c>
      <c r="G81" s="14">
        <v>2149.42</v>
      </c>
      <c r="H81" s="14">
        <v>2201.08</v>
      </c>
      <c r="I81" s="14">
        <v>2386.78</v>
      </c>
      <c r="J81" s="14">
        <v>2741.75</v>
      </c>
      <c r="K81" s="14">
        <v>2824.7</v>
      </c>
      <c r="L81" s="14">
        <v>2930.78</v>
      </c>
      <c r="M81" s="14">
        <v>2932.89</v>
      </c>
      <c r="N81" s="14">
        <v>2909.17</v>
      </c>
      <c r="O81" s="14">
        <v>2946.71</v>
      </c>
      <c r="P81" s="14">
        <v>2997.74</v>
      </c>
      <c r="Q81" s="14">
        <v>2984.4</v>
      </c>
      <c r="R81" s="14">
        <v>3024.12</v>
      </c>
      <c r="S81" s="14">
        <v>2953.72</v>
      </c>
      <c r="T81" s="14">
        <v>2967.02</v>
      </c>
      <c r="U81" s="14">
        <v>2860.89</v>
      </c>
      <c r="V81" s="14">
        <v>2806.94</v>
      </c>
      <c r="W81" s="14">
        <v>2894.57</v>
      </c>
      <c r="X81" s="14">
        <v>2949.87</v>
      </c>
      <c r="Y81" s="14">
        <v>2791.34</v>
      </c>
    </row>
    <row r="82" spans="1:25" ht="15.75">
      <c r="A82" s="9">
        <v>41839</v>
      </c>
      <c r="B82" s="14">
        <v>2666.34</v>
      </c>
      <c r="C82" s="14">
        <v>2496.99</v>
      </c>
      <c r="D82" s="14">
        <v>2345.7</v>
      </c>
      <c r="E82" s="14">
        <v>2305.61</v>
      </c>
      <c r="F82" s="14">
        <v>2263.67</v>
      </c>
      <c r="G82" s="14">
        <v>2239.98</v>
      </c>
      <c r="H82" s="14">
        <v>2056.15</v>
      </c>
      <c r="I82" s="14">
        <v>2276.03</v>
      </c>
      <c r="J82" s="14">
        <v>2584.36</v>
      </c>
      <c r="K82" s="14">
        <v>2717.39</v>
      </c>
      <c r="L82" s="14">
        <v>2816.44</v>
      </c>
      <c r="M82" s="14">
        <v>2828.14</v>
      </c>
      <c r="N82" s="14">
        <v>2822.35</v>
      </c>
      <c r="O82" s="14">
        <v>2822.94</v>
      </c>
      <c r="P82" s="14">
        <v>2820.18</v>
      </c>
      <c r="Q82" s="14">
        <v>2816.68</v>
      </c>
      <c r="R82" s="14">
        <v>2816.91</v>
      </c>
      <c r="S82" s="14">
        <v>2810.76</v>
      </c>
      <c r="T82" s="14">
        <v>2810.15</v>
      </c>
      <c r="U82" s="14">
        <v>2768.11</v>
      </c>
      <c r="V82" s="14">
        <v>2694.05</v>
      </c>
      <c r="W82" s="14">
        <v>2712.68</v>
      </c>
      <c r="X82" s="14">
        <v>2761.57</v>
      </c>
      <c r="Y82" s="14">
        <v>2718.66</v>
      </c>
    </row>
    <row r="83" spans="1:25" ht="15.75">
      <c r="A83" s="9">
        <v>41840</v>
      </c>
      <c r="B83" s="14">
        <v>2567.33</v>
      </c>
      <c r="C83" s="14">
        <v>2342.67</v>
      </c>
      <c r="D83" s="14">
        <v>2289.2</v>
      </c>
      <c r="E83" s="14">
        <v>2227.19</v>
      </c>
      <c r="F83" s="14">
        <v>2137.31</v>
      </c>
      <c r="G83" s="14">
        <v>2103.72</v>
      </c>
      <c r="H83" s="14">
        <v>2033.47</v>
      </c>
      <c r="I83" s="14">
        <v>2031.01</v>
      </c>
      <c r="J83" s="14">
        <v>2255.07</v>
      </c>
      <c r="K83" s="14">
        <v>2566.15</v>
      </c>
      <c r="L83" s="14">
        <v>2686.22</v>
      </c>
      <c r="M83" s="14">
        <v>2714.44</v>
      </c>
      <c r="N83" s="14">
        <v>2716.51</v>
      </c>
      <c r="O83" s="14">
        <v>2721.45</v>
      </c>
      <c r="P83" s="14">
        <v>2720.8</v>
      </c>
      <c r="Q83" s="14">
        <v>2729.77</v>
      </c>
      <c r="R83" s="14">
        <v>2717.78</v>
      </c>
      <c r="S83" s="14">
        <v>2713.09</v>
      </c>
      <c r="T83" s="14">
        <v>2716.54</v>
      </c>
      <c r="U83" s="14">
        <v>2693.65</v>
      </c>
      <c r="V83" s="14">
        <v>2684.23</v>
      </c>
      <c r="W83" s="14">
        <v>2706.98</v>
      </c>
      <c r="X83" s="14">
        <v>2737.07</v>
      </c>
      <c r="Y83" s="14">
        <v>2705.27</v>
      </c>
    </row>
    <row r="84" spans="1:25" ht="15.75">
      <c r="A84" s="9">
        <v>41841</v>
      </c>
      <c r="B84" s="14">
        <v>2546.47</v>
      </c>
      <c r="C84" s="14">
        <v>2316.19</v>
      </c>
      <c r="D84" s="14">
        <v>2243.35</v>
      </c>
      <c r="E84" s="14">
        <v>2190.02</v>
      </c>
      <c r="F84" s="14">
        <v>2068.6</v>
      </c>
      <c r="G84" s="14">
        <v>2206.29</v>
      </c>
      <c r="H84" s="14">
        <v>2249.65</v>
      </c>
      <c r="I84" s="14">
        <v>2416.5</v>
      </c>
      <c r="J84" s="14">
        <v>2759.16</v>
      </c>
      <c r="K84" s="14">
        <v>2849.84</v>
      </c>
      <c r="L84" s="14">
        <v>2934.29</v>
      </c>
      <c r="M84" s="14">
        <v>2949.51</v>
      </c>
      <c r="N84" s="14">
        <v>2915.27</v>
      </c>
      <c r="O84" s="14">
        <v>2963.21</v>
      </c>
      <c r="P84" s="14">
        <v>2997.06</v>
      </c>
      <c r="Q84" s="14">
        <v>2939.74</v>
      </c>
      <c r="R84" s="14">
        <v>2926.04</v>
      </c>
      <c r="S84" s="14">
        <v>2951.06</v>
      </c>
      <c r="T84" s="14">
        <v>2900.79</v>
      </c>
      <c r="U84" s="14">
        <v>2830.44</v>
      </c>
      <c r="V84" s="14">
        <v>2805.91</v>
      </c>
      <c r="W84" s="14">
        <v>2822.2</v>
      </c>
      <c r="X84" s="14">
        <v>2804.65</v>
      </c>
      <c r="Y84" s="14">
        <v>2670.01</v>
      </c>
    </row>
    <row r="85" spans="1:25" ht="15.75">
      <c r="A85" s="9">
        <v>41842</v>
      </c>
      <c r="B85" s="14">
        <v>2370.23</v>
      </c>
      <c r="C85" s="14">
        <v>2277.06</v>
      </c>
      <c r="D85" s="14">
        <v>2159.24</v>
      </c>
      <c r="E85" s="14">
        <v>2105.73</v>
      </c>
      <c r="F85" s="14">
        <v>1960.56</v>
      </c>
      <c r="G85" s="14">
        <v>2126.61</v>
      </c>
      <c r="H85" s="14">
        <v>2198.7</v>
      </c>
      <c r="I85" s="14">
        <v>2325.79</v>
      </c>
      <c r="J85" s="14">
        <v>2657.74</v>
      </c>
      <c r="K85" s="14">
        <v>2763.15</v>
      </c>
      <c r="L85" s="14">
        <v>2832.85</v>
      </c>
      <c r="M85" s="14">
        <v>2836.41</v>
      </c>
      <c r="N85" s="14">
        <v>2834.78</v>
      </c>
      <c r="O85" s="14">
        <v>2854.24</v>
      </c>
      <c r="P85" s="14">
        <v>2869.17</v>
      </c>
      <c r="Q85" s="14">
        <v>2861.95</v>
      </c>
      <c r="R85" s="14">
        <v>2846.44</v>
      </c>
      <c r="S85" s="14">
        <v>2842.19</v>
      </c>
      <c r="T85" s="14">
        <v>2824.03</v>
      </c>
      <c r="U85" s="14">
        <v>2767.28</v>
      </c>
      <c r="V85" s="14">
        <v>2758.78</v>
      </c>
      <c r="W85" s="14">
        <v>2776.34</v>
      </c>
      <c r="X85" s="14">
        <v>2780.01</v>
      </c>
      <c r="Y85" s="14">
        <v>2659.93</v>
      </c>
    </row>
    <row r="86" spans="1:25" ht="15.75">
      <c r="A86" s="9">
        <v>41843</v>
      </c>
      <c r="B86" s="14">
        <v>2363.24</v>
      </c>
      <c r="C86" s="14">
        <v>2270.28</v>
      </c>
      <c r="D86" s="14">
        <v>2225.26</v>
      </c>
      <c r="E86" s="14">
        <v>2147.85</v>
      </c>
      <c r="F86" s="14">
        <v>2123.39</v>
      </c>
      <c r="G86" s="14">
        <v>2186.75</v>
      </c>
      <c r="H86" s="14">
        <v>2244.22</v>
      </c>
      <c r="I86" s="14">
        <v>2318.01</v>
      </c>
      <c r="J86" s="14">
        <v>2617.46</v>
      </c>
      <c r="K86" s="14">
        <v>2777.75</v>
      </c>
      <c r="L86" s="14">
        <v>2832.25</v>
      </c>
      <c r="M86" s="14">
        <v>2831.38</v>
      </c>
      <c r="N86" s="14">
        <v>2824.54</v>
      </c>
      <c r="O86" s="14">
        <v>2843.9</v>
      </c>
      <c r="P86" s="14">
        <v>2874.91</v>
      </c>
      <c r="Q86" s="14">
        <v>2851.32</v>
      </c>
      <c r="R86" s="14">
        <v>2831.99</v>
      </c>
      <c r="S86" s="14">
        <v>2837.98</v>
      </c>
      <c r="T86" s="14">
        <v>2821.22</v>
      </c>
      <c r="U86" s="14">
        <v>2778.74</v>
      </c>
      <c r="V86" s="14">
        <v>2736.74</v>
      </c>
      <c r="W86" s="14">
        <v>2757.24</v>
      </c>
      <c r="X86" s="14">
        <v>2734.83</v>
      </c>
      <c r="Y86" s="14">
        <v>2569.58</v>
      </c>
    </row>
    <row r="87" spans="1:25" ht="15.75">
      <c r="A87" s="9">
        <v>41844</v>
      </c>
      <c r="B87" s="14">
        <v>2417.19</v>
      </c>
      <c r="C87" s="14">
        <v>2281.25</v>
      </c>
      <c r="D87" s="14">
        <v>2246.05</v>
      </c>
      <c r="E87" s="14">
        <v>2187.29</v>
      </c>
      <c r="F87" s="14">
        <v>2151.26</v>
      </c>
      <c r="G87" s="14">
        <v>2210.04</v>
      </c>
      <c r="H87" s="14">
        <v>2248.59</v>
      </c>
      <c r="I87" s="14">
        <v>2336.32</v>
      </c>
      <c r="J87" s="14">
        <v>2708.64</v>
      </c>
      <c r="K87" s="14">
        <v>2832.82</v>
      </c>
      <c r="L87" s="14">
        <v>2876.38</v>
      </c>
      <c r="M87" s="14">
        <v>2862.53</v>
      </c>
      <c r="N87" s="14">
        <v>2842.41</v>
      </c>
      <c r="O87" s="14">
        <v>2898.45</v>
      </c>
      <c r="P87" s="14">
        <v>2932.32</v>
      </c>
      <c r="Q87" s="14">
        <v>2920.31</v>
      </c>
      <c r="R87" s="14">
        <v>2896.26</v>
      </c>
      <c r="S87" s="14">
        <v>2892.5</v>
      </c>
      <c r="T87" s="14">
        <v>2854.02</v>
      </c>
      <c r="U87" s="14">
        <v>2797.56</v>
      </c>
      <c r="V87" s="14">
        <v>2787.46</v>
      </c>
      <c r="W87" s="14">
        <v>2811.61</v>
      </c>
      <c r="X87" s="14">
        <v>2810.98</v>
      </c>
      <c r="Y87" s="14">
        <v>2594.8</v>
      </c>
    </row>
    <row r="88" spans="1:25" ht="15.75">
      <c r="A88" s="9">
        <v>41845</v>
      </c>
      <c r="B88" s="14">
        <v>2441.74</v>
      </c>
      <c r="C88" s="14">
        <v>2314.4</v>
      </c>
      <c r="D88" s="14">
        <v>2266.9</v>
      </c>
      <c r="E88" s="14">
        <v>2220.02</v>
      </c>
      <c r="F88" s="14">
        <v>2204.17</v>
      </c>
      <c r="G88" s="14">
        <v>2216.32</v>
      </c>
      <c r="H88" s="14">
        <v>2297.05</v>
      </c>
      <c r="I88" s="14">
        <v>2398.5</v>
      </c>
      <c r="J88" s="14">
        <v>2792.63</v>
      </c>
      <c r="K88" s="14">
        <v>2910.01</v>
      </c>
      <c r="L88" s="14">
        <v>2991.93</v>
      </c>
      <c r="M88" s="14">
        <v>2987.4</v>
      </c>
      <c r="N88" s="14">
        <v>2967.07</v>
      </c>
      <c r="O88" s="14">
        <v>2994.99</v>
      </c>
      <c r="P88" s="14">
        <v>3009.52</v>
      </c>
      <c r="Q88" s="14">
        <v>3006.13</v>
      </c>
      <c r="R88" s="14">
        <v>2997</v>
      </c>
      <c r="S88" s="14">
        <v>2994.05</v>
      </c>
      <c r="T88" s="14">
        <v>2976.5</v>
      </c>
      <c r="U88" s="14">
        <v>2913.68</v>
      </c>
      <c r="V88" s="14">
        <v>2894.65</v>
      </c>
      <c r="W88" s="14">
        <v>2906.92</v>
      </c>
      <c r="X88" s="14">
        <v>2939.25</v>
      </c>
      <c r="Y88" s="14">
        <v>2835.96</v>
      </c>
    </row>
    <row r="89" spans="1:25" ht="15.75">
      <c r="A89" s="9">
        <v>41846</v>
      </c>
      <c r="B89" s="14">
        <v>2679.43</v>
      </c>
      <c r="C89" s="14">
        <v>2444.62</v>
      </c>
      <c r="D89" s="14">
        <v>2314.64</v>
      </c>
      <c r="E89" s="14">
        <v>2276.11</v>
      </c>
      <c r="F89" s="14">
        <v>2274.06</v>
      </c>
      <c r="G89" s="14">
        <v>2254.05</v>
      </c>
      <c r="H89" s="14">
        <v>2263</v>
      </c>
      <c r="I89" s="14">
        <v>2307.83</v>
      </c>
      <c r="J89" s="14">
        <v>2459.65</v>
      </c>
      <c r="K89" s="14">
        <v>2784.24</v>
      </c>
      <c r="L89" s="14">
        <v>2850.36</v>
      </c>
      <c r="M89" s="14">
        <v>2893.72</v>
      </c>
      <c r="N89" s="14">
        <v>2883.23</v>
      </c>
      <c r="O89" s="14">
        <v>2858.16</v>
      </c>
      <c r="P89" s="14">
        <v>2900.36</v>
      </c>
      <c r="Q89" s="14">
        <v>2885.46</v>
      </c>
      <c r="R89" s="14">
        <v>2848.55</v>
      </c>
      <c r="S89" s="14">
        <v>2850.08</v>
      </c>
      <c r="T89" s="14">
        <v>2845.1</v>
      </c>
      <c r="U89" s="14">
        <v>2817.4</v>
      </c>
      <c r="V89" s="14">
        <v>2815.15</v>
      </c>
      <c r="W89" s="14">
        <v>2828.74</v>
      </c>
      <c r="X89" s="14">
        <v>2866.18</v>
      </c>
      <c r="Y89" s="14">
        <v>2808.26</v>
      </c>
    </row>
    <row r="90" spans="1:25" ht="15.75">
      <c r="A90" s="9">
        <v>41847</v>
      </c>
      <c r="B90" s="14">
        <v>2558.5</v>
      </c>
      <c r="C90" s="14">
        <v>2331.43</v>
      </c>
      <c r="D90" s="14">
        <v>2284.6</v>
      </c>
      <c r="E90" s="14">
        <v>2221.44</v>
      </c>
      <c r="F90" s="14">
        <v>2152.09</v>
      </c>
      <c r="G90" s="14">
        <v>2090.52</v>
      </c>
      <c r="H90" s="14">
        <v>2043.03</v>
      </c>
      <c r="I90" s="14">
        <v>2111.32</v>
      </c>
      <c r="J90" s="14">
        <v>2351.91</v>
      </c>
      <c r="K90" s="14">
        <v>2629.4</v>
      </c>
      <c r="L90" s="14">
        <v>2718.36</v>
      </c>
      <c r="M90" s="14">
        <v>2742.61</v>
      </c>
      <c r="N90" s="14">
        <v>2749.14</v>
      </c>
      <c r="O90" s="14">
        <v>2753.68</v>
      </c>
      <c r="P90" s="14">
        <v>2754.39</v>
      </c>
      <c r="Q90" s="14">
        <v>2747.48</v>
      </c>
      <c r="R90" s="14">
        <v>2730.46</v>
      </c>
      <c r="S90" s="14">
        <v>2733.73</v>
      </c>
      <c r="T90" s="14">
        <v>2734.42</v>
      </c>
      <c r="U90" s="14">
        <v>2723.88</v>
      </c>
      <c r="V90" s="14">
        <v>2720.27</v>
      </c>
      <c r="W90" s="14">
        <v>2738.15</v>
      </c>
      <c r="X90" s="14">
        <v>2759.85</v>
      </c>
      <c r="Y90" s="14">
        <v>2721.2</v>
      </c>
    </row>
    <row r="91" spans="1:25" ht="15.75">
      <c r="A91" s="9">
        <v>41848</v>
      </c>
      <c r="B91" s="14">
        <v>2705.85</v>
      </c>
      <c r="C91" s="14">
        <v>2487.05</v>
      </c>
      <c r="D91" s="14">
        <v>2330.35</v>
      </c>
      <c r="E91" s="14">
        <v>2289.47</v>
      </c>
      <c r="F91" s="14">
        <v>2263.92</v>
      </c>
      <c r="G91" s="14">
        <v>2267.69</v>
      </c>
      <c r="H91" s="14">
        <v>2276.92</v>
      </c>
      <c r="I91" s="14">
        <v>2454.96</v>
      </c>
      <c r="J91" s="14">
        <v>2793.81</v>
      </c>
      <c r="K91" s="14">
        <v>2883.01</v>
      </c>
      <c r="L91" s="14">
        <v>2918.8</v>
      </c>
      <c r="M91" s="14">
        <v>2909.08</v>
      </c>
      <c r="N91" s="14">
        <v>2883.53</v>
      </c>
      <c r="O91" s="14">
        <v>2895.13</v>
      </c>
      <c r="P91" s="14">
        <v>2981.07</v>
      </c>
      <c r="Q91" s="14">
        <v>2959.44</v>
      </c>
      <c r="R91" s="14">
        <v>2940.13</v>
      </c>
      <c r="S91" s="14">
        <v>2928.41</v>
      </c>
      <c r="T91" s="14">
        <v>2903.75</v>
      </c>
      <c r="U91" s="14">
        <v>2851.81</v>
      </c>
      <c r="V91" s="14">
        <v>2832.21</v>
      </c>
      <c r="W91" s="14">
        <v>2846.24</v>
      </c>
      <c r="X91" s="14">
        <v>2850.25</v>
      </c>
      <c r="Y91" s="14">
        <v>2762.05</v>
      </c>
    </row>
    <row r="92" spans="1:25" ht="15.75">
      <c r="A92" s="9">
        <v>41849</v>
      </c>
      <c r="B92" s="14">
        <v>2465.89</v>
      </c>
      <c r="C92" s="14">
        <v>2266.73</v>
      </c>
      <c r="D92" s="14">
        <v>2162.55</v>
      </c>
      <c r="E92" s="14">
        <v>1638.91</v>
      </c>
      <c r="F92" s="14">
        <v>1470.93</v>
      </c>
      <c r="G92" s="14">
        <v>1472.55</v>
      </c>
      <c r="H92" s="14">
        <v>2198.35</v>
      </c>
      <c r="I92" s="14">
        <v>2354.76</v>
      </c>
      <c r="J92" s="14">
        <v>2706.3</v>
      </c>
      <c r="K92" s="14">
        <v>2819.14</v>
      </c>
      <c r="L92" s="14">
        <v>2874.1</v>
      </c>
      <c r="M92" s="14">
        <v>2868.69</v>
      </c>
      <c r="N92" s="14">
        <v>2836.92</v>
      </c>
      <c r="O92" s="14">
        <v>2877.23</v>
      </c>
      <c r="P92" s="14">
        <v>2903.84</v>
      </c>
      <c r="Q92" s="14">
        <v>2890.05</v>
      </c>
      <c r="R92" s="14">
        <v>2880.01</v>
      </c>
      <c r="S92" s="14">
        <v>2863.59</v>
      </c>
      <c r="T92" s="14">
        <v>2838.48</v>
      </c>
      <c r="U92" s="14">
        <v>2811.79</v>
      </c>
      <c r="V92" s="14">
        <v>2791.84</v>
      </c>
      <c r="W92" s="14">
        <v>2802.75</v>
      </c>
      <c r="X92" s="14">
        <v>2804.71</v>
      </c>
      <c r="Y92" s="14">
        <v>2705.12</v>
      </c>
    </row>
    <row r="93" spans="1:25" ht="15.75">
      <c r="A93" s="9">
        <v>41850</v>
      </c>
      <c r="B93" s="14">
        <v>2435.85</v>
      </c>
      <c r="C93" s="14">
        <v>2270.95</v>
      </c>
      <c r="D93" s="14">
        <v>2190.57</v>
      </c>
      <c r="E93" s="14">
        <v>2138.92</v>
      </c>
      <c r="F93" s="14">
        <v>2127.35</v>
      </c>
      <c r="G93" s="14">
        <v>2032.18</v>
      </c>
      <c r="H93" s="14">
        <v>2151.52</v>
      </c>
      <c r="I93" s="14">
        <v>2337.05</v>
      </c>
      <c r="J93" s="14">
        <v>2657.81</v>
      </c>
      <c r="K93" s="14">
        <v>2770.39</v>
      </c>
      <c r="L93" s="14">
        <v>2825.87</v>
      </c>
      <c r="M93" s="14">
        <v>2827</v>
      </c>
      <c r="N93" s="14">
        <v>2818.82</v>
      </c>
      <c r="O93" s="14">
        <v>2834.96</v>
      </c>
      <c r="P93" s="14">
        <v>2866.83</v>
      </c>
      <c r="Q93" s="14">
        <v>2738.44</v>
      </c>
      <c r="R93" s="14">
        <v>2826.31</v>
      </c>
      <c r="S93" s="14">
        <v>2820.69</v>
      </c>
      <c r="T93" s="14">
        <v>2801.86</v>
      </c>
      <c r="U93" s="14">
        <v>2756.21</v>
      </c>
      <c r="V93" s="14">
        <v>2745.93</v>
      </c>
      <c r="W93" s="14">
        <v>2770.87</v>
      </c>
      <c r="X93" s="14">
        <v>2774.34</v>
      </c>
      <c r="Y93" s="14">
        <v>2642.31</v>
      </c>
    </row>
    <row r="94" spans="1:25" ht="15.75">
      <c r="A94" s="9">
        <v>41851</v>
      </c>
      <c r="B94" s="14">
        <v>2446.43</v>
      </c>
      <c r="C94" s="14">
        <v>2275.94</v>
      </c>
      <c r="D94" s="14">
        <v>2171.24</v>
      </c>
      <c r="E94" s="14">
        <v>2076.51</v>
      </c>
      <c r="F94" s="14">
        <v>2042.95</v>
      </c>
      <c r="G94" s="14">
        <v>2140.97</v>
      </c>
      <c r="H94" s="14">
        <v>2175.86</v>
      </c>
      <c r="I94" s="14">
        <v>2336.7</v>
      </c>
      <c r="J94" s="14">
        <v>2642.8</v>
      </c>
      <c r="K94" s="14">
        <v>2774.37</v>
      </c>
      <c r="L94" s="14">
        <v>2822.21</v>
      </c>
      <c r="M94" s="14">
        <v>2822.48</v>
      </c>
      <c r="N94" s="14">
        <v>2799.12</v>
      </c>
      <c r="O94" s="14">
        <v>2815.59</v>
      </c>
      <c r="P94" s="14">
        <v>2825.24</v>
      </c>
      <c r="Q94" s="14">
        <v>2812.83</v>
      </c>
      <c r="R94" s="14">
        <v>2823.43</v>
      </c>
      <c r="S94" s="14">
        <v>2804.99</v>
      </c>
      <c r="T94" s="14">
        <v>2794.87</v>
      </c>
      <c r="U94" s="14">
        <v>2782.77</v>
      </c>
      <c r="V94" s="14">
        <v>2768.77</v>
      </c>
      <c r="W94" s="14">
        <v>2784.76</v>
      </c>
      <c r="X94" s="14">
        <v>2786.17</v>
      </c>
      <c r="Y94" s="14">
        <v>2654.35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41821</v>
      </c>
      <c r="B98" s="14">
        <v>2682.13</v>
      </c>
      <c r="C98" s="14">
        <v>2558.99</v>
      </c>
      <c r="D98" s="14">
        <v>2499.27</v>
      </c>
      <c r="E98" s="14">
        <v>2404.21</v>
      </c>
      <c r="F98" s="14">
        <v>2372.87</v>
      </c>
      <c r="G98" s="14">
        <v>2393.3</v>
      </c>
      <c r="H98" s="14">
        <v>2532.65</v>
      </c>
      <c r="I98" s="14">
        <v>2731.43</v>
      </c>
      <c r="J98" s="14">
        <v>2886.34</v>
      </c>
      <c r="K98" s="14">
        <v>2991.42</v>
      </c>
      <c r="L98" s="14">
        <v>3064.96</v>
      </c>
      <c r="M98" s="14">
        <v>3055.74</v>
      </c>
      <c r="N98" s="14">
        <v>3002.68</v>
      </c>
      <c r="O98" s="14">
        <v>3075.36</v>
      </c>
      <c r="P98" s="14">
        <v>3084.47</v>
      </c>
      <c r="Q98" s="14">
        <v>3060.83</v>
      </c>
      <c r="R98" s="14">
        <v>3055.23</v>
      </c>
      <c r="S98" s="14">
        <v>3062.29</v>
      </c>
      <c r="T98" s="14">
        <v>2991.56</v>
      </c>
      <c r="U98" s="14">
        <v>2945.96</v>
      </c>
      <c r="V98" s="14">
        <v>2921.22</v>
      </c>
      <c r="W98" s="14">
        <v>2972.45</v>
      </c>
      <c r="X98" s="14">
        <v>2994.3</v>
      </c>
      <c r="Y98" s="14">
        <v>2825.14</v>
      </c>
    </row>
    <row r="99" spans="1:25" ht="15.75">
      <c r="A99" s="9">
        <f>A$65</f>
        <v>41822</v>
      </c>
      <c r="B99" s="14">
        <v>2590.95</v>
      </c>
      <c r="C99" s="14">
        <v>2428.21</v>
      </c>
      <c r="D99" s="14">
        <v>2316.7</v>
      </c>
      <c r="E99" s="14">
        <v>2244.68</v>
      </c>
      <c r="F99" s="14">
        <v>1655.07</v>
      </c>
      <c r="G99" s="14">
        <v>2284.56</v>
      </c>
      <c r="H99" s="14">
        <v>2422.13</v>
      </c>
      <c r="I99" s="14">
        <v>2662.79</v>
      </c>
      <c r="J99" s="14">
        <v>2838.22</v>
      </c>
      <c r="K99" s="14">
        <v>2969.59</v>
      </c>
      <c r="L99" s="14">
        <v>3013.98</v>
      </c>
      <c r="M99" s="14">
        <v>3009.96</v>
      </c>
      <c r="N99" s="14">
        <v>2999.28</v>
      </c>
      <c r="O99" s="14">
        <v>3072.47</v>
      </c>
      <c r="P99" s="14">
        <v>3080.79</v>
      </c>
      <c r="Q99" s="14">
        <v>3006.72</v>
      </c>
      <c r="R99" s="14">
        <v>2985.14</v>
      </c>
      <c r="S99" s="14">
        <v>2977.68</v>
      </c>
      <c r="T99" s="14">
        <v>2953.57</v>
      </c>
      <c r="U99" s="14">
        <v>2931.54</v>
      </c>
      <c r="V99" s="14">
        <v>2892.86</v>
      </c>
      <c r="W99" s="14">
        <v>2945.7</v>
      </c>
      <c r="X99" s="14">
        <v>2941.35</v>
      </c>
      <c r="Y99" s="14">
        <v>2830.01</v>
      </c>
    </row>
    <row r="100" spans="1:25" ht="15.75">
      <c r="A100" s="9">
        <f>A$66</f>
        <v>41823</v>
      </c>
      <c r="B100" s="14">
        <v>2594.27</v>
      </c>
      <c r="C100" s="14">
        <v>2472.63</v>
      </c>
      <c r="D100" s="14">
        <v>2389.29</v>
      </c>
      <c r="E100" s="14">
        <v>2329.14</v>
      </c>
      <c r="F100" s="14">
        <v>2302.3</v>
      </c>
      <c r="G100" s="14">
        <v>2370.96</v>
      </c>
      <c r="H100" s="14">
        <v>2479.61</v>
      </c>
      <c r="I100" s="14">
        <v>2687.86</v>
      </c>
      <c r="J100" s="14">
        <v>2918.51</v>
      </c>
      <c r="K100" s="14">
        <v>3043.1</v>
      </c>
      <c r="L100" s="14">
        <v>3075.95</v>
      </c>
      <c r="M100" s="14">
        <v>3075.33</v>
      </c>
      <c r="N100" s="14">
        <v>3068.21</v>
      </c>
      <c r="O100" s="14">
        <v>3097.33</v>
      </c>
      <c r="P100" s="14">
        <v>3108.25</v>
      </c>
      <c r="Q100" s="14">
        <v>3090.65</v>
      </c>
      <c r="R100" s="14">
        <v>3079.97</v>
      </c>
      <c r="S100" s="14">
        <v>3083.02</v>
      </c>
      <c r="T100" s="14">
        <v>3080.88</v>
      </c>
      <c r="U100" s="14">
        <v>3066.1</v>
      </c>
      <c r="V100" s="14">
        <v>3031.7</v>
      </c>
      <c r="W100" s="14">
        <v>3058.34</v>
      </c>
      <c r="X100" s="14">
        <v>3062.59</v>
      </c>
      <c r="Y100" s="14">
        <v>2988.52</v>
      </c>
    </row>
    <row r="101" spans="1:25" ht="15.75">
      <c r="A101" s="9">
        <f>A$67</f>
        <v>41824</v>
      </c>
      <c r="B101" s="14">
        <v>2775.46</v>
      </c>
      <c r="C101" s="14">
        <v>2567.59</v>
      </c>
      <c r="D101" s="14">
        <v>2505.71</v>
      </c>
      <c r="E101" s="14">
        <v>2400.74</v>
      </c>
      <c r="F101" s="14">
        <v>2234.88</v>
      </c>
      <c r="G101" s="14">
        <v>1653.98</v>
      </c>
      <c r="H101" s="14">
        <v>2410.59</v>
      </c>
      <c r="I101" s="14">
        <v>2866.11</v>
      </c>
      <c r="J101" s="14">
        <v>3072.37</v>
      </c>
      <c r="K101" s="14">
        <v>3181.62</v>
      </c>
      <c r="L101" s="14">
        <v>3209.23</v>
      </c>
      <c r="M101" s="14">
        <v>3204.99</v>
      </c>
      <c r="N101" s="14">
        <v>3186.67</v>
      </c>
      <c r="O101" s="14">
        <v>3215.19</v>
      </c>
      <c r="P101" s="14">
        <v>3230.95</v>
      </c>
      <c r="Q101" s="14">
        <v>3202.07</v>
      </c>
      <c r="R101" s="14">
        <v>3182.81</v>
      </c>
      <c r="S101" s="14">
        <v>3186.17</v>
      </c>
      <c r="T101" s="14">
        <v>3170.27</v>
      </c>
      <c r="U101" s="14">
        <v>3150.57</v>
      </c>
      <c r="V101" s="14">
        <v>3087.24</v>
      </c>
      <c r="W101" s="14">
        <v>3128.54</v>
      </c>
      <c r="X101" s="14">
        <v>3118.07</v>
      </c>
      <c r="Y101" s="14">
        <v>3004.48</v>
      </c>
    </row>
    <row r="102" spans="1:25" ht="15.75">
      <c r="A102" s="9">
        <f>A$68</f>
        <v>41825</v>
      </c>
      <c r="B102" s="14">
        <v>2935</v>
      </c>
      <c r="C102" s="14">
        <v>2794.91</v>
      </c>
      <c r="D102" s="14">
        <v>2687.52</v>
      </c>
      <c r="E102" s="14">
        <v>2653.43</v>
      </c>
      <c r="F102" s="14">
        <v>2631.68</v>
      </c>
      <c r="G102" s="14">
        <v>2635.8</v>
      </c>
      <c r="H102" s="14">
        <v>2634.84</v>
      </c>
      <c r="I102" s="14">
        <v>2733.86</v>
      </c>
      <c r="J102" s="14">
        <v>2985.74</v>
      </c>
      <c r="K102" s="14">
        <v>3132.75</v>
      </c>
      <c r="L102" s="14">
        <v>3206.53</v>
      </c>
      <c r="M102" s="14">
        <v>3219.99</v>
      </c>
      <c r="N102" s="14">
        <v>3229.01</v>
      </c>
      <c r="O102" s="14">
        <v>3240.19</v>
      </c>
      <c r="P102" s="14">
        <v>3251.36</v>
      </c>
      <c r="Q102" s="14">
        <v>3248.85</v>
      </c>
      <c r="R102" s="14">
        <v>3244.05</v>
      </c>
      <c r="S102" s="14">
        <v>3236.63</v>
      </c>
      <c r="T102" s="14">
        <v>3229.83</v>
      </c>
      <c r="U102" s="14">
        <v>3197.18</v>
      </c>
      <c r="V102" s="14">
        <v>3215.12</v>
      </c>
      <c r="W102" s="14">
        <v>3229.18</v>
      </c>
      <c r="X102" s="14">
        <v>3227.84</v>
      </c>
      <c r="Y102" s="14">
        <v>3161.82</v>
      </c>
    </row>
    <row r="103" spans="1:25" ht="15.75">
      <c r="A103" s="9">
        <f>A$69</f>
        <v>41826</v>
      </c>
      <c r="B103" s="14">
        <v>3143.3</v>
      </c>
      <c r="C103" s="14">
        <v>2812.96</v>
      </c>
      <c r="D103" s="14">
        <v>2687.11</v>
      </c>
      <c r="E103" s="14">
        <v>2638.38</v>
      </c>
      <c r="F103" s="14">
        <v>2566.94</v>
      </c>
      <c r="G103" s="14">
        <v>2691.33</v>
      </c>
      <c r="H103" s="14">
        <v>2684.35</v>
      </c>
      <c r="I103" s="14">
        <v>2708.57</v>
      </c>
      <c r="J103" s="14">
        <v>2933.54</v>
      </c>
      <c r="K103" s="14">
        <v>3094.32</v>
      </c>
      <c r="L103" s="14">
        <v>3157.16</v>
      </c>
      <c r="M103" s="14">
        <v>3202.08</v>
      </c>
      <c r="N103" s="14">
        <v>3225.86</v>
      </c>
      <c r="O103" s="14">
        <v>3217.93</v>
      </c>
      <c r="P103" s="14">
        <v>3218.11</v>
      </c>
      <c r="Q103" s="14">
        <v>3208.35</v>
      </c>
      <c r="R103" s="14">
        <v>3206.77</v>
      </c>
      <c r="S103" s="14">
        <v>3208.02</v>
      </c>
      <c r="T103" s="14">
        <v>3214.9</v>
      </c>
      <c r="U103" s="14">
        <v>3198.09</v>
      </c>
      <c r="V103" s="14">
        <v>3164.2</v>
      </c>
      <c r="W103" s="14">
        <v>3204.94</v>
      </c>
      <c r="X103" s="14">
        <v>3229.96</v>
      </c>
      <c r="Y103" s="14">
        <v>3182.24</v>
      </c>
    </row>
    <row r="104" spans="1:25" ht="15.75">
      <c r="A104" s="9">
        <f>A$70</f>
        <v>41827</v>
      </c>
      <c r="B104" s="14">
        <v>2809.28</v>
      </c>
      <c r="C104" s="14">
        <v>2580.1</v>
      </c>
      <c r="D104" s="14">
        <v>2440.87</v>
      </c>
      <c r="E104" s="14">
        <v>2285.71</v>
      </c>
      <c r="F104" s="14">
        <v>2315.05</v>
      </c>
      <c r="G104" s="14">
        <v>2356.88</v>
      </c>
      <c r="H104" s="14">
        <v>2502.6</v>
      </c>
      <c r="I104" s="14">
        <v>2718.57</v>
      </c>
      <c r="J104" s="14">
        <v>2972.71</v>
      </c>
      <c r="K104" s="14">
        <v>3162.31</v>
      </c>
      <c r="L104" s="14">
        <v>3230.94</v>
      </c>
      <c r="M104" s="14">
        <v>3226.11</v>
      </c>
      <c r="N104" s="14">
        <v>3207.82</v>
      </c>
      <c r="O104" s="14">
        <v>3256.62</v>
      </c>
      <c r="P104" s="14">
        <v>3289.16</v>
      </c>
      <c r="Q104" s="14">
        <v>3294.15</v>
      </c>
      <c r="R104" s="14">
        <v>3269.59</v>
      </c>
      <c r="S104" s="14">
        <v>3269.39</v>
      </c>
      <c r="T104" s="14">
        <v>3208.5</v>
      </c>
      <c r="U104" s="14">
        <v>3098.41</v>
      </c>
      <c r="V104" s="14">
        <v>3097.06</v>
      </c>
      <c r="W104" s="14">
        <v>3116.28</v>
      </c>
      <c r="X104" s="14">
        <v>3219.87</v>
      </c>
      <c r="Y104" s="14">
        <v>2879.85</v>
      </c>
    </row>
    <row r="105" spans="1:25" ht="15.75">
      <c r="A105" s="9">
        <f>A$71</f>
        <v>41828</v>
      </c>
      <c r="B105" s="14">
        <v>2847.44</v>
      </c>
      <c r="C105" s="14">
        <v>2621.65</v>
      </c>
      <c r="D105" s="14">
        <v>2499.61</v>
      </c>
      <c r="E105" s="14">
        <v>2432.57</v>
      </c>
      <c r="F105" s="14">
        <v>2404.72</v>
      </c>
      <c r="G105" s="14">
        <v>2542.5</v>
      </c>
      <c r="H105" s="14">
        <v>2572.99</v>
      </c>
      <c r="I105" s="14">
        <v>2768.75</v>
      </c>
      <c r="J105" s="14">
        <v>3013.44</v>
      </c>
      <c r="K105" s="14">
        <v>3129.89</v>
      </c>
      <c r="L105" s="14">
        <v>3166.36</v>
      </c>
      <c r="M105" s="14">
        <v>3162.19</v>
      </c>
      <c r="N105" s="14">
        <v>3145.73</v>
      </c>
      <c r="O105" s="14">
        <v>3178.52</v>
      </c>
      <c r="P105" s="14">
        <v>3220.81</v>
      </c>
      <c r="Q105" s="14">
        <v>3177.23</v>
      </c>
      <c r="R105" s="14">
        <v>3170.13</v>
      </c>
      <c r="S105" s="14">
        <v>3167.87</v>
      </c>
      <c r="T105" s="14">
        <v>3143.1</v>
      </c>
      <c r="U105" s="14">
        <v>3093.27</v>
      </c>
      <c r="V105" s="14">
        <v>3072.11</v>
      </c>
      <c r="W105" s="14">
        <v>3138.29</v>
      </c>
      <c r="X105" s="14">
        <v>3097.07</v>
      </c>
      <c r="Y105" s="14">
        <v>2973.44</v>
      </c>
    </row>
    <row r="106" spans="1:25" ht="15.75">
      <c r="A106" s="9">
        <f>A$72</f>
        <v>41829</v>
      </c>
      <c r="B106" s="14">
        <v>2827.71</v>
      </c>
      <c r="C106" s="14">
        <v>2590.63</v>
      </c>
      <c r="D106" s="14">
        <v>2554.08</v>
      </c>
      <c r="E106" s="14">
        <v>2498.64</v>
      </c>
      <c r="F106" s="14">
        <v>2515.07</v>
      </c>
      <c r="G106" s="14">
        <v>2596.08</v>
      </c>
      <c r="H106" s="14">
        <v>2598.22</v>
      </c>
      <c r="I106" s="14">
        <v>2627.85</v>
      </c>
      <c r="J106" s="14">
        <v>2977.3</v>
      </c>
      <c r="K106" s="14">
        <v>3077.19</v>
      </c>
      <c r="L106" s="14">
        <v>3109.64</v>
      </c>
      <c r="M106" s="14">
        <v>3104.33</v>
      </c>
      <c r="N106" s="14">
        <v>3101.56</v>
      </c>
      <c r="O106" s="14">
        <v>3123.36</v>
      </c>
      <c r="P106" s="14">
        <v>3224.16</v>
      </c>
      <c r="Q106" s="14">
        <v>3141.62</v>
      </c>
      <c r="R106" s="14">
        <v>3100.96</v>
      </c>
      <c r="S106" s="14">
        <v>3097.92</v>
      </c>
      <c r="T106" s="14">
        <v>3077.82</v>
      </c>
      <c r="U106" s="14">
        <v>3058.86</v>
      </c>
      <c r="V106" s="14">
        <v>3007.57</v>
      </c>
      <c r="W106" s="14">
        <v>3073.94</v>
      </c>
      <c r="X106" s="14">
        <v>3067.85</v>
      </c>
      <c r="Y106" s="14">
        <v>2984.98</v>
      </c>
    </row>
    <row r="107" spans="1:25" ht="15.75">
      <c r="A107" s="9">
        <f>A$73</f>
        <v>41830</v>
      </c>
      <c r="B107" s="14">
        <v>2716.35</v>
      </c>
      <c r="C107" s="14">
        <v>2620.83</v>
      </c>
      <c r="D107" s="14">
        <v>2569.16</v>
      </c>
      <c r="E107" s="14">
        <v>2531.64</v>
      </c>
      <c r="F107" s="14">
        <v>2608.58</v>
      </c>
      <c r="G107" s="14">
        <v>2682.81</v>
      </c>
      <c r="H107" s="14">
        <v>3348.63</v>
      </c>
      <c r="I107" s="14">
        <v>2732.6</v>
      </c>
      <c r="J107" s="14">
        <v>3085.03</v>
      </c>
      <c r="K107" s="14">
        <v>3209.73</v>
      </c>
      <c r="L107" s="14">
        <v>3268.04</v>
      </c>
      <c r="M107" s="14">
        <v>3240.93</v>
      </c>
      <c r="N107" s="14">
        <v>3233.47</v>
      </c>
      <c r="O107" s="14">
        <v>3281.55</v>
      </c>
      <c r="P107" s="14">
        <v>3310.92</v>
      </c>
      <c r="Q107" s="14">
        <v>3286.55</v>
      </c>
      <c r="R107" s="14">
        <v>3241.97</v>
      </c>
      <c r="S107" s="14">
        <v>3207.35</v>
      </c>
      <c r="T107" s="14">
        <v>3187.71</v>
      </c>
      <c r="U107" s="14">
        <v>3177.22</v>
      </c>
      <c r="V107" s="14">
        <v>3175.1</v>
      </c>
      <c r="W107" s="14">
        <v>3188.18</v>
      </c>
      <c r="X107" s="14">
        <v>3196.84</v>
      </c>
      <c r="Y107" s="14">
        <v>2996.76</v>
      </c>
    </row>
    <row r="108" spans="1:25" ht="15.75">
      <c r="A108" s="9">
        <f>A$74</f>
        <v>41831</v>
      </c>
      <c r="B108" s="14">
        <v>2797.16</v>
      </c>
      <c r="C108" s="14">
        <v>2622.73</v>
      </c>
      <c r="D108" s="14">
        <v>2571.68</v>
      </c>
      <c r="E108" s="14">
        <v>2546.74</v>
      </c>
      <c r="F108" s="14">
        <v>2526.27</v>
      </c>
      <c r="G108" s="14">
        <v>2541.68</v>
      </c>
      <c r="H108" s="14">
        <v>2547.41</v>
      </c>
      <c r="I108" s="14">
        <v>2781.45</v>
      </c>
      <c r="J108" s="14">
        <v>3051.1</v>
      </c>
      <c r="K108" s="14">
        <v>3167.45</v>
      </c>
      <c r="L108" s="14">
        <v>3220.53</v>
      </c>
      <c r="M108" s="14">
        <v>3196.76</v>
      </c>
      <c r="N108" s="14">
        <v>3180.05</v>
      </c>
      <c r="O108" s="14">
        <v>3204.33</v>
      </c>
      <c r="P108" s="14">
        <v>3250.7</v>
      </c>
      <c r="Q108" s="14">
        <v>3193.83</v>
      </c>
      <c r="R108" s="14">
        <v>3158.16</v>
      </c>
      <c r="S108" s="14">
        <v>3147.39</v>
      </c>
      <c r="T108" s="14">
        <v>3114.14</v>
      </c>
      <c r="U108" s="14">
        <v>3112.4</v>
      </c>
      <c r="V108" s="14">
        <v>3037.72</v>
      </c>
      <c r="W108" s="14">
        <v>3040.93</v>
      </c>
      <c r="X108" s="14">
        <v>3076.18</v>
      </c>
      <c r="Y108" s="14">
        <v>2993.08</v>
      </c>
    </row>
    <row r="109" spans="1:25" ht="15.75">
      <c r="A109" s="9">
        <f>A$75</f>
        <v>41832</v>
      </c>
      <c r="B109" s="14">
        <v>2993.53</v>
      </c>
      <c r="C109" s="14">
        <v>2771.08</v>
      </c>
      <c r="D109" s="14">
        <v>2636.3</v>
      </c>
      <c r="E109" s="14">
        <v>2623.47</v>
      </c>
      <c r="F109" s="14">
        <v>2580.24</v>
      </c>
      <c r="G109" s="14">
        <v>2573.11</v>
      </c>
      <c r="H109" s="14">
        <v>2521.91</v>
      </c>
      <c r="I109" s="14">
        <v>2512.31</v>
      </c>
      <c r="J109" s="14">
        <v>2875.58</v>
      </c>
      <c r="K109" s="14">
        <v>3052.61</v>
      </c>
      <c r="L109" s="14">
        <v>3123.94</v>
      </c>
      <c r="M109" s="14">
        <v>3141.06</v>
      </c>
      <c r="N109" s="14">
        <v>3143.6</v>
      </c>
      <c r="O109" s="14">
        <v>3142.83</v>
      </c>
      <c r="P109" s="14">
        <v>3155.54</v>
      </c>
      <c r="Q109" s="14">
        <v>3144.98</v>
      </c>
      <c r="R109" s="14">
        <v>3140.9</v>
      </c>
      <c r="S109" s="14">
        <v>3126.85</v>
      </c>
      <c r="T109" s="14">
        <v>3120.37</v>
      </c>
      <c r="U109" s="14">
        <v>3092.68</v>
      </c>
      <c r="V109" s="14">
        <v>3088.94</v>
      </c>
      <c r="W109" s="14">
        <v>3107.17</v>
      </c>
      <c r="X109" s="14">
        <v>3119.65</v>
      </c>
      <c r="Y109" s="14">
        <v>3043.36</v>
      </c>
    </row>
    <row r="110" spans="1:25" ht="15.75">
      <c r="A110" s="9">
        <f>A$76</f>
        <v>41833</v>
      </c>
      <c r="B110" s="14">
        <v>3006.35</v>
      </c>
      <c r="C110" s="14">
        <v>2803.26</v>
      </c>
      <c r="D110" s="14">
        <v>2752.55</v>
      </c>
      <c r="E110" s="14">
        <v>2733.81</v>
      </c>
      <c r="F110" s="14">
        <v>2629.81</v>
      </c>
      <c r="G110" s="14">
        <v>2681.69</v>
      </c>
      <c r="H110" s="14">
        <v>2247.15</v>
      </c>
      <c r="I110" s="14">
        <v>1653.98</v>
      </c>
      <c r="J110" s="14">
        <v>2831.07</v>
      </c>
      <c r="K110" s="14">
        <v>2999.06</v>
      </c>
      <c r="L110" s="14">
        <v>3096.41</v>
      </c>
      <c r="M110" s="14">
        <v>3140.39</v>
      </c>
      <c r="N110" s="14">
        <v>3119.65</v>
      </c>
      <c r="O110" s="14">
        <v>3154.86</v>
      </c>
      <c r="P110" s="14">
        <v>3155.55</v>
      </c>
      <c r="Q110" s="14">
        <v>3125.25</v>
      </c>
      <c r="R110" s="14">
        <v>3149.88</v>
      </c>
      <c r="S110" s="14">
        <v>3160.49</v>
      </c>
      <c r="T110" s="14">
        <v>3134.08</v>
      </c>
      <c r="U110" s="14">
        <v>3093.16</v>
      </c>
      <c r="V110" s="14">
        <v>3089.45</v>
      </c>
      <c r="W110" s="14">
        <v>3161.75</v>
      </c>
      <c r="X110" s="14">
        <v>3170.9</v>
      </c>
      <c r="Y110" s="14">
        <v>3143.69</v>
      </c>
    </row>
    <row r="111" spans="1:25" ht="15.75">
      <c r="A111" s="9">
        <f>A$77</f>
        <v>41834</v>
      </c>
      <c r="B111" s="14">
        <v>3114.65</v>
      </c>
      <c r="C111" s="14">
        <v>2768.54</v>
      </c>
      <c r="D111" s="14">
        <v>2751.59</v>
      </c>
      <c r="E111" s="14">
        <v>2701.75</v>
      </c>
      <c r="F111" s="14">
        <v>2592.92</v>
      </c>
      <c r="G111" s="14">
        <v>2605.61</v>
      </c>
      <c r="H111" s="14">
        <v>2567.61</v>
      </c>
      <c r="I111" s="14">
        <v>2849.81</v>
      </c>
      <c r="J111" s="14">
        <v>3027.99</v>
      </c>
      <c r="K111" s="14">
        <v>3180.1</v>
      </c>
      <c r="L111" s="14">
        <v>3223.15</v>
      </c>
      <c r="M111" s="14">
        <v>3223.5</v>
      </c>
      <c r="N111" s="14">
        <v>3213.3</v>
      </c>
      <c r="O111" s="14">
        <v>3231.8</v>
      </c>
      <c r="P111" s="14">
        <v>3261.21</v>
      </c>
      <c r="Q111" s="14">
        <v>3242.76</v>
      </c>
      <c r="R111" s="14">
        <v>3213.54</v>
      </c>
      <c r="S111" s="14">
        <v>3220.05</v>
      </c>
      <c r="T111" s="14">
        <v>3200.48</v>
      </c>
      <c r="U111" s="14">
        <v>3168.83</v>
      </c>
      <c r="V111" s="14">
        <v>3121.87</v>
      </c>
      <c r="W111" s="14">
        <v>3177.85</v>
      </c>
      <c r="X111" s="14">
        <v>3194.97</v>
      </c>
      <c r="Y111" s="14">
        <v>3092.26</v>
      </c>
    </row>
    <row r="112" spans="1:25" ht="15.75">
      <c r="A112" s="9">
        <f>A$78</f>
        <v>41835</v>
      </c>
      <c r="B112" s="14">
        <v>2788.19</v>
      </c>
      <c r="C112" s="14">
        <v>2586.6</v>
      </c>
      <c r="D112" s="14">
        <v>2410.93</v>
      </c>
      <c r="E112" s="14">
        <v>2330.45</v>
      </c>
      <c r="F112" s="14">
        <v>2192.7</v>
      </c>
      <c r="G112" s="14">
        <v>2341.14</v>
      </c>
      <c r="H112" s="14">
        <v>2400.76</v>
      </c>
      <c r="I112" s="14">
        <v>2640.85</v>
      </c>
      <c r="J112" s="14">
        <v>2920.75</v>
      </c>
      <c r="K112" s="14">
        <v>3070.47</v>
      </c>
      <c r="L112" s="14">
        <v>3136.51</v>
      </c>
      <c r="M112" s="14">
        <v>3133.28</v>
      </c>
      <c r="N112" s="14">
        <v>3101.76</v>
      </c>
      <c r="O112" s="14">
        <v>3130.41</v>
      </c>
      <c r="P112" s="14">
        <v>3128.1</v>
      </c>
      <c r="Q112" s="14">
        <v>3111.45</v>
      </c>
      <c r="R112" s="14">
        <v>3111.84</v>
      </c>
      <c r="S112" s="14">
        <v>3096.27</v>
      </c>
      <c r="T112" s="14">
        <v>3058.67</v>
      </c>
      <c r="U112" s="14">
        <v>3028.85</v>
      </c>
      <c r="V112" s="14">
        <v>2987.58</v>
      </c>
      <c r="W112" s="14">
        <v>3029.24</v>
      </c>
      <c r="X112" s="14">
        <v>3035.62</v>
      </c>
      <c r="Y112" s="14">
        <v>2890.98</v>
      </c>
    </row>
    <row r="113" spans="1:25" ht="15.75">
      <c r="A113" s="9">
        <f>A$79</f>
        <v>41836</v>
      </c>
      <c r="B113" s="14">
        <v>2793.76</v>
      </c>
      <c r="C113" s="14">
        <v>2599.4</v>
      </c>
      <c r="D113" s="14">
        <v>2435.47</v>
      </c>
      <c r="E113" s="14">
        <v>2339.83</v>
      </c>
      <c r="F113" s="14">
        <v>2317.97</v>
      </c>
      <c r="G113" s="14">
        <v>2375.93</v>
      </c>
      <c r="H113" s="14">
        <v>2407.91</v>
      </c>
      <c r="I113" s="14">
        <v>2678.07</v>
      </c>
      <c r="J113" s="14">
        <v>2941.73</v>
      </c>
      <c r="K113" s="14">
        <v>3056.66</v>
      </c>
      <c r="L113" s="14">
        <v>3129.57</v>
      </c>
      <c r="M113" s="14">
        <v>3140.35</v>
      </c>
      <c r="N113" s="14">
        <v>3126.26</v>
      </c>
      <c r="O113" s="14">
        <v>3151.97</v>
      </c>
      <c r="P113" s="14">
        <v>3166.74</v>
      </c>
      <c r="Q113" s="14">
        <v>3149.2</v>
      </c>
      <c r="R113" s="14">
        <v>3114.05</v>
      </c>
      <c r="S113" s="14">
        <v>3091.22</v>
      </c>
      <c r="T113" s="14">
        <v>3062.75</v>
      </c>
      <c r="U113" s="14">
        <v>3030.85</v>
      </c>
      <c r="V113" s="14">
        <v>3013.03</v>
      </c>
      <c r="W113" s="14">
        <v>3032.77</v>
      </c>
      <c r="X113" s="14">
        <v>3047.48</v>
      </c>
      <c r="Y113" s="14">
        <v>2928.33</v>
      </c>
    </row>
    <row r="114" spans="1:25" ht="15.75">
      <c r="A114" s="9">
        <f>A$80</f>
        <v>41837</v>
      </c>
      <c r="B114" s="14">
        <v>2689.04</v>
      </c>
      <c r="C114" s="14">
        <v>2567.5</v>
      </c>
      <c r="D114" s="14">
        <v>2458.98</v>
      </c>
      <c r="E114" s="14">
        <v>2415.8</v>
      </c>
      <c r="F114" s="14">
        <v>2357.33</v>
      </c>
      <c r="G114" s="14">
        <v>2433.41</v>
      </c>
      <c r="H114" s="14">
        <v>2362.85</v>
      </c>
      <c r="I114" s="14">
        <v>2819.02</v>
      </c>
      <c r="J114" s="14">
        <v>2981.54</v>
      </c>
      <c r="K114" s="14">
        <v>3129.3</v>
      </c>
      <c r="L114" s="14">
        <v>3323.89</v>
      </c>
      <c r="M114" s="14">
        <v>3363.77</v>
      </c>
      <c r="N114" s="14">
        <v>3326.28</v>
      </c>
      <c r="O114" s="14">
        <v>3396.02</v>
      </c>
      <c r="P114" s="14">
        <v>3446.32</v>
      </c>
      <c r="Q114" s="14">
        <v>3379.88</v>
      </c>
      <c r="R114" s="14">
        <v>3334.61</v>
      </c>
      <c r="S114" s="14">
        <v>3298.34</v>
      </c>
      <c r="T114" s="14">
        <v>3167.75</v>
      </c>
      <c r="U114" s="14">
        <v>3088.44</v>
      </c>
      <c r="V114" s="14">
        <v>3064.06</v>
      </c>
      <c r="W114" s="14">
        <v>3078.21</v>
      </c>
      <c r="X114" s="14">
        <v>3071.01</v>
      </c>
      <c r="Y114" s="14">
        <v>2942.66</v>
      </c>
    </row>
    <row r="115" spans="1:25" ht="15.75">
      <c r="A115" s="9">
        <f>A$81</f>
        <v>41838</v>
      </c>
      <c r="B115" s="14">
        <v>2685.62</v>
      </c>
      <c r="C115" s="14">
        <v>2567.56</v>
      </c>
      <c r="D115" s="14">
        <v>2495.1</v>
      </c>
      <c r="E115" s="14">
        <v>2439.21</v>
      </c>
      <c r="F115" s="14">
        <v>2407.06</v>
      </c>
      <c r="G115" s="14">
        <v>2469.3</v>
      </c>
      <c r="H115" s="14">
        <v>2520.96</v>
      </c>
      <c r="I115" s="14">
        <v>2706.66</v>
      </c>
      <c r="J115" s="14">
        <v>3061.63</v>
      </c>
      <c r="K115" s="14">
        <v>3144.58</v>
      </c>
      <c r="L115" s="14">
        <v>3250.66</v>
      </c>
      <c r="M115" s="14">
        <v>3252.77</v>
      </c>
      <c r="N115" s="14">
        <v>3229.05</v>
      </c>
      <c r="O115" s="14">
        <v>3266.59</v>
      </c>
      <c r="P115" s="14">
        <v>3317.62</v>
      </c>
      <c r="Q115" s="14">
        <v>3304.28</v>
      </c>
      <c r="R115" s="14">
        <v>3344</v>
      </c>
      <c r="S115" s="14">
        <v>3273.6</v>
      </c>
      <c r="T115" s="14">
        <v>3286.9</v>
      </c>
      <c r="U115" s="14">
        <v>3180.77</v>
      </c>
      <c r="V115" s="14">
        <v>3126.82</v>
      </c>
      <c r="W115" s="14">
        <v>3214.45</v>
      </c>
      <c r="X115" s="14">
        <v>3269.75</v>
      </c>
      <c r="Y115" s="14">
        <v>3111.22</v>
      </c>
    </row>
    <row r="116" spans="1:25" ht="15.75">
      <c r="A116" s="9">
        <f>A$82</f>
        <v>41839</v>
      </c>
      <c r="B116" s="14">
        <v>2986.22</v>
      </c>
      <c r="C116" s="14">
        <v>2816.87</v>
      </c>
      <c r="D116" s="14">
        <v>2665.58</v>
      </c>
      <c r="E116" s="14">
        <v>2625.49</v>
      </c>
      <c r="F116" s="14">
        <v>2583.55</v>
      </c>
      <c r="G116" s="14">
        <v>2559.86</v>
      </c>
      <c r="H116" s="14">
        <v>2376.03</v>
      </c>
      <c r="I116" s="14">
        <v>2595.91</v>
      </c>
      <c r="J116" s="14">
        <v>2904.24</v>
      </c>
      <c r="K116" s="14">
        <v>3037.27</v>
      </c>
      <c r="L116" s="14">
        <v>3136.32</v>
      </c>
      <c r="M116" s="14">
        <v>3148.02</v>
      </c>
      <c r="N116" s="14">
        <v>3142.23</v>
      </c>
      <c r="O116" s="14">
        <v>3142.82</v>
      </c>
      <c r="P116" s="14">
        <v>3140.06</v>
      </c>
      <c r="Q116" s="14">
        <v>3136.56</v>
      </c>
      <c r="R116" s="14">
        <v>3136.79</v>
      </c>
      <c r="S116" s="14">
        <v>3130.64</v>
      </c>
      <c r="T116" s="14">
        <v>3130.03</v>
      </c>
      <c r="U116" s="14">
        <v>3087.99</v>
      </c>
      <c r="V116" s="14">
        <v>3013.93</v>
      </c>
      <c r="W116" s="14">
        <v>3032.56</v>
      </c>
      <c r="X116" s="14">
        <v>3081.45</v>
      </c>
      <c r="Y116" s="14">
        <v>3038.54</v>
      </c>
    </row>
    <row r="117" spans="1:25" ht="15.75">
      <c r="A117" s="9">
        <f>A$83</f>
        <v>41840</v>
      </c>
      <c r="B117" s="14">
        <v>2887.21</v>
      </c>
      <c r="C117" s="14">
        <v>2662.55</v>
      </c>
      <c r="D117" s="14">
        <v>2609.08</v>
      </c>
      <c r="E117" s="14">
        <v>2547.07</v>
      </c>
      <c r="F117" s="14">
        <v>2457.19</v>
      </c>
      <c r="G117" s="14">
        <v>2423.6</v>
      </c>
      <c r="H117" s="14">
        <v>2353.35</v>
      </c>
      <c r="I117" s="14">
        <v>2350.89</v>
      </c>
      <c r="J117" s="14">
        <v>2574.95</v>
      </c>
      <c r="K117" s="14">
        <v>2886.03</v>
      </c>
      <c r="L117" s="14">
        <v>3006.1</v>
      </c>
      <c r="M117" s="14">
        <v>3034.32</v>
      </c>
      <c r="N117" s="14">
        <v>3036.39</v>
      </c>
      <c r="O117" s="14">
        <v>3041.33</v>
      </c>
      <c r="P117" s="14">
        <v>3040.68</v>
      </c>
      <c r="Q117" s="14">
        <v>3049.65</v>
      </c>
      <c r="R117" s="14">
        <v>3037.66</v>
      </c>
      <c r="S117" s="14">
        <v>3032.97</v>
      </c>
      <c r="T117" s="14">
        <v>3036.42</v>
      </c>
      <c r="U117" s="14">
        <v>3013.53</v>
      </c>
      <c r="V117" s="14">
        <v>3004.11</v>
      </c>
      <c r="W117" s="14">
        <v>3026.86</v>
      </c>
      <c r="X117" s="14">
        <v>3056.95</v>
      </c>
      <c r="Y117" s="14">
        <v>3025.15</v>
      </c>
    </row>
    <row r="118" spans="1:25" ht="15.75">
      <c r="A118" s="9">
        <f>A$84</f>
        <v>41841</v>
      </c>
      <c r="B118" s="14">
        <v>2866.35</v>
      </c>
      <c r="C118" s="14">
        <v>2636.07</v>
      </c>
      <c r="D118" s="14">
        <v>2563.23</v>
      </c>
      <c r="E118" s="14">
        <v>2509.9</v>
      </c>
      <c r="F118" s="14">
        <v>2388.48</v>
      </c>
      <c r="G118" s="14">
        <v>2526.17</v>
      </c>
      <c r="H118" s="14">
        <v>2569.53</v>
      </c>
      <c r="I118" s="14">
        <v>2736.38</v>
      </c>
      <c r="J118" s="14">
        <v>3079.04</v>
      </c>
      <c r="K118" s="14">
        <v>3169.72</v>
      </c>
      <c r="L118" s="14">
        <v>3254.17</v>
      </c>
      <c r="M118" s="14">
        <v>3269.39</v>
      </c>
      <c r="N118" s="14">
        <v>3235.15</v>
      </c>
      <c r="O118" s="14">
        <v>3283.09</v>
      </c>
      <c r="P118" s="14">
        <v>3316.94</v>
      </c>
      <c r="Q118" s="14">
        <v>3259.62</v>
      </c>
      <c r="R118" s="14">
        <v>3245.92</v>
      </c>
      <c r="S118" s="14">
        <v>3270.94</v>
      </c>
      <c r="T118" s="14">
        <v>3220.67</v>
      </c>
      <c r="U118" s="14">
        <v>3150.32</v>
      </c>
      <c r="V118" s="14">
        <v>3125.79</v>
      </c>
      <c r="W118" s="14">
        <v>3142.08</v>
      </c>
      <c r="X118" s="14">
        <v>3124.53</v>
      </c>
      <c r="Y118" s="14">
        <v>2989.89</v>
      </c>
    </row>
    <row r="119" spans="1:25" ht="15.75">
      <c r="A119" s="9">
        <f>A$85</f>
        <v>41842</v>
      </c>
      <c r="B119" s="14">
        <v>2690.11</v>
      </c>
      <c r="C119" s="14">
        <v>2596.94</v>
      </c>
      <c r="D119" s="14">
        <v>2479.12</v>
      </c>
      <c r="E119" s="14">
        <v>2425.61</v>
      </c>
      <c r="F119" s="14">
        <v>2280.44</v>
      </c>
      <c r="G119" s="14">
        <v>2446.49</v>
      </c>
      <c r="H119" s="14">
        <v>2518.58</v>
      </c>
      <c r="I119" s="14">
        <v>2645.67</v>
      </c>
      <c r="J119" s="14">
        <v>2977.62</v>
      </c>
      <c r="K119" s="14">
        <v>3083.03</v>
      </c>
      <c r="L119" s="14">
        <v>3152.73</v>
      </c>
      <c r="M119" s="14">
        <v>3156.29</v>
      </c>
      <c r="N119" s="14">
        <v>3154.66</v>
      </c>
      <c r="O119" s="14">
        <v>3174.12</v>
      </c>
      <c r="P119" s="14">
        <v>3189.05</v>
      </c>
      <c r="Q119" s="14">
        <v>3181.83</v>
      </c>
      <c r="R119" s="14">
        <v>3166.32</v>
      </c>
      <c r="S119" s="14">
        <v>3162.07</v>
      </c>
      <c r="T119" s="14">
        <v>3143.91</v>
      </c>
      <c r="U119" s="14">
        <v>3087.16</v>
      </c>
      <c r="V119" s="14">
        <v>3078.66</v>
      </c>
      <c r="W119" s="14">
        <v>3096.22</v>
      </c>
      <c r="X119" s="14">
        <v>3099.89</v>
      </c>
      <c r="Y119" s="14">
        <v>2979.81</v>
      </c>
    </row>
    <row r="120" spans="1:25" ht="15.75">
      <c r="A120" s="9">
        <f>A$86</f>
        <v>41843</v>
      </c>
      <c r="B120" s="14">
        <v>2683.12</v>
      </c>
      <c r="C120" s="14">
        <v>2590.16</v>
      </c>
      <c r="D120" s="14">
        <v>2545.14</v>
      </c>
      <c r="E120" s="14">
        <v>2467.73</v>
      </c>
      <c r="F120" s="14">
        <v>2443.27</v>
      </c>
      <c r="G120" s="14">
        <v>2506.63</v>
      </c>
      <c r="H120" s="14">
        <v>2564.1</v>
      </c>
      <c r="I120" s="14">
        <v>2637.89</v>
      </c>
      <c r="J120" s="14">
        <v>2937.34</v>
      </c>
      <c r="K120" s="14">
        <v>3097.63</v>
      </c>
      <c r="L120" s="14">
        <v>3152.13</v>
      </c>
      <c r="M120" s="14">
        <v>3151.26</v>
      </c>
      <c r="N120" s="14">
        <v>3144.42</v>
      </c>
      <c r="O120" s="14">
        <v>3163.78</v>
      </c>
      <c r="P120" s="14">
        <v>3194.79</v>
      </c>
      <c r="Q120" s="14">
        <v>3171.2</v>
      </c>
      <c r="R120" s="14">
        <v>3151.87</v>
      </c>
      <c r="S120" s="14">
        <v>3157.86</v>
      </c>
      <c r="T120" s="14">
        <v>3141.1</v>
      </c>
      <c r="U120" s="14">
        <v>3098.62</v>
      </c>
      <c r="V120" s="14">
        <v>3056.62</v>
      </c>
      <c r="W120" s="14">
        <v>3077.12</v>
      </c>
      <c r="X120" s="14">
        <v>3054.71</v>
      </c>
      <c r="Y120" s="14">
        <v>2889.46</v>
      </c>
    </row>
    <row r="121" spans="1:25" ht="15.75">
      <c r="A121" s="9">
        <f>A$87</f>
        <v>41844</v>
      </c>
      <c r="B121" s="14">
        <v>2737.07</v>
      </c>
      <c r="C121" s="14">
        <v>2601.13</v>
      </c>
      <c r="D121" s="14">
        <v>2565.93</v>
      </c>
      <c r="E121" s="14">
        <v>2507.17</v>
      </c>
      <c r="F121" s="14">
        <v>2471.14</v>
      </c>
      <c r="G121" s="14">
        <v>2529.92</v>
      </c>
      <c r="H121" s="14">
        <v>2568.47</v>
      </c>
      <c r="I121" s="14">
        <v>2656.2</v>
      </c>
      <c r="J121" s="14">
        <v>3028.52</v>
      </c>
      <c r="K121" s="14">
        <v>3152.7</v>
      </c>
      <c r="L121" s="14">
        <v>3196.26</v>
      </c>
      <c r="M121" s="14">
        <v>3182.41</v>
      </c>
      <c r="N121" s="14">
        <v>3162.29</v>
      </c>
      <c r="O121" s="14">
        <v>3218.33</v>
      </c>
      <c r="P121" s="14">
        <v>3252.2</v>
      </c>
      <c r="Q121" s="14">
        <v>3240.19</v>
      </c>
      <c r="R121" s="14">
        <v>3216.14</v>
      </c>
      <c r="S121" s="14">
        <v>3212.38</v>
      </c>
      <c r="T121" s="14">
        <v>3173.9</v>
      </c>
      <c r="U121" s="14">
        <v>3117.44</v>
      </c>
      <c r="V121" s="14">
        <v>3107.34</v>
      </c>
      <c r="W121" s="14">
        <v>3131.49</v>
      </c>
      <c r="X121" s="14">
        <v>3130.86</v>
      </c>
      <c r="Y121" s="14">
        <v>2914.68</v>
      </c>
    </row>
    <row r="122" spans="1:25" ht="15.75">
      <c r="A122" s="9">
        <f>A$88</f>
        <v>41845</v>
      </c>
      <c r="B122" s="14">
        <v>2761.62</v>
      </c>
      <c r="C122" s="14">
        <v>2634.28</v>
      </c>
      <c r="D122" s="14">
        <v>2586.78</v>
      </c>
      <c r="E122" s="14">
        <v>2539.9</v>
      </c>
      <c r="F122" s="14">
        <v>2524.05</v>
      </c>
      <c r="G122" s="14">
        <v>2536.2</v>
      </c>
      <c r="H122" s="14">
        <v>2616.93</v>
      </c>
      <c r="I122" s="14">
        <v>2718.38</v>
      </c>
      <c r="J122" s="14">
        <v>3112.51</v>
      </c>
      <c r="K122" s="14">
        <v>3229.89</v>
      </c>
      <c r="L122" s="14">
        <v>3311.81</v>
      </c>
      <c r="M122" s="14">
        <v>3307.28</v>
      </c>
      <c r="N122" s="14">
        <v>3286.95</v>
      </c>
      <c r="O122" s="14">
        <v>3314.87</v>
      </c>
      <c r="P122" s="14">
        <v>3329.4</v>
      </c>
      <c r="Q122" s="14">
        <v>3326.01</v>
      </c>
      <c r="R122" s="14">
        <v>3316.88</v>
      </c>
      <c r="S122" s="14">
        <v>3313.93</v>
      </c>
      <c r="T122" s="14">
        <v>3296.38</v>
      </c>
      <c r="U122" s="14">
        <v>3233.56</v>
      </c>
      <c r="V122" s="14">
        <v>3214.53</v>
      </c>
      <c r="W122" s="14">
        <v>3226.8</v>
      </c>
      <c r="X122" s="14">
        <v>3259.13</v>
      </c>
      <c r="Y122" s="14">
        <v>3155.84</v>
      </c>
    </row>
    <row r="123" spans="1:25" ht="15.75">
      <c r="A123" s="9">
        <f>A$89</f>
        <v>41846</v>
      </c>
      <c r="B123" s="14">
        <v>2999.31</v>
      </c>
      <c r="C123" s="14">
        <v>2764.5</v>
      </c>
      <c r="D123" s="14">
        <v>2634.52</v>
      </c>
      <c r="E123" s="14">
        <v>2595.99</v>
      </c>
      <c r="F123" s="14">
        <v>2593.94</v>
      </c>
      <c r="G123" s="14">
        <v>2573.93</v>
      </c>
      <c r="H123" s="14">
        <v>2582.88</v>
      </c>
      <c r="I123" s="14">
        <v>2627.71</v>
      </c>
      <c r="J123" s="14">
        <v>2779.53</v>
      </c>
      <c r="K123" s="14">
        <v>3104.12</v>
      </c>
      <c r="L123" s="14">
        <v>3170.24</v>
      </c>
      <c r="M123" s="14">
        <v>3213.6</v>
      </c>
      <c r="N123" s="14">
        <v>3203.11</v>
      </c>
      <c r="O123" s="14">
        <v>3178.04</v>
      </c>
      <c r="P123" s="14">
        <v>3220.24</v>
      </c>
      <c r="Q123" s="14">
        <v>3205.34</v>
      </c>
      <c r="R123" s="14">
        <v>3168.43</v>
      </c>
      <c r="S123" s="14">
        <v>3169.96</v>
      </c>
      <c r="T123" s="14">
        <v>3164.98</v>
      </c>
      <c r="U123" s="14">
        <v>3137.28</v>
      </c>
      <c r="V123" s="14">
        <v>3135.03</v>
      </c>
      <c r="W123" s="14">
        <v>3148.62</v>
      </c>
      <c r="X123" s="14">
        <v>3186.06</v>
      </c>
      <c r="Y123" s="14">
        <v>3128.14</v>
      </c>
    </row>
    <row r="124" spans="1:25" ht="15.75">
      <c r="A124" s="9">
        <f>A$90</f>
        <v>41847</v>
      </c>
      <c r="B124" s="14">
        <v>2878.38</v>
      </c>
      <c r="C124" s="14">
        <v>2651.31</v>
      </c>
      <c r="D124" s="14">
        <v>2604.48</v>
      </c>
      <c r="E124" s="14">
        <v>2541.32</v>
      </c>
      <c r="F124" s="14">
        <v>2471.97</v>
      </c>
      <c r="G124" s="14">
        <v>2410.4</v>
      </c>
      <c r="H124" s="14">
        <v>2362.91</v>
      </c>
      <c r="I124" s="14">
        <v>2431.2</v>
      </c>
      <c r="J124" s="14">
        <v>2671.79</v>
      </c>
      <c r="K124" s="14">
        <v>2949.28</v>
      </c>
      <c r="L124" s="14">
        <v>3038.24</v>
      </c>
      <c r="M124" s="14">
        <v>3062.49</v>
      </c>
      <c r="N124" s="14">
        <v>3069.02</v>
      </c>
      <c r="O124" s="14">
        <v>3073.56</v>
      </c>
      <c r="P124" s="14">
        <v>3074.27</v>
      </c>
      <c r="Q124" s="14">
        <v>3067.36</v>
      </c>
      <c r="R124" s="14">
        <v>3050.34</v>
      </c>
      <c r="S124" s="14">
        <v>3053.61</v>
      </c>
      <c r="T124" s="14">
        <v>3054.3</v>
      </c>
      <c r="U124" s="14">
        <v>3043.76</v>
      </c>
      <c r="V124" s="14">
        <v>3040.15</v>
      </c>
      <c r="W124" s="14">
        <v>3058.03</v>
      </c>
      <c r="X124" s="14">
        <v>3079.73</v>
      </c>
      <c r="Y124" s="14">
        <v>3041.08</v>
      </c>
    </row>
    <row r="125" spans="1:25" ht="15.75">
      <c r="A125" s="9">
        <f>A$91</f>
        <v>41848</v>
      </c>
      <c r="B125" s="14">
        <v>3025.73</v>
      </c>
      <c r="C125" s="14">
        <v>2806.93</v>
      </c>
      <c r="D125" s="14">
        <v>2650.23</v>
      </c>
      <c r="E125" s="14">
        <v>2609.35</v>
      </c>
      <c r="F125" s="14">
        <v>2583.8</v>
      </c>
      <c r="G125" s="14">
        <v>2587.57</v>
      </c>
      <c r="H125" s="14">
        <v>2596.8</v>
      </c>
      <c r="I125" s="14">
        <v>2774.84</v>
      </c>
      <c r="J125" s="14">
        <v>3113.69</v>
      </c>
      <c r="K125" s="14">
        <v>3202.89</v>
      </c>
      <c r="L125" s="14">
        <v>3238.68</v>
      </c>
      <c r="M125" s="14">
        <v>3228.96</v>
      </c>
      <c r="N125" s="14">
        <v>3203.41</v>
      </c>
      <c r="O125" s="14">
        <v>3215.01</v>
      </c>
      <c r="P125" s="14">
        <v>3300.95</v>
      </c>
      <c r="Q125" s="14">
        <v>3279.32</v>
      </c>
      <c r="R125" s="14">
        <v>3260.01</v>
      </c>
      <c r="S125" s="14">
        <v>3248.29</v>
      </c>
      <c r="T125" s="14">
        <v>3223.63</v>
      </c>
      <c r="U125" s="14">
        <v>3171.69</v>
      </c>
      <c r="V125" s="14">
        <v>3152.09</v>
      </c>
      <c r="W125" s="14">
        <v>3166.12</v>
      </c>
      <c r="X125" s="14">
        <v>3170.13</v>
      </c>
      <c r="Y125" s="14">
        <v>3081.93</v>
      </c>
    </row>
    <row r="126" spans="1:25" ht="15.75">
      <c r="A126" s="9">
        <f>A$92</f>
        <v>41849</v>
      </c>
      <c r="B126" s="14">
        <v>2785.77</v>
      </c>
      <c r="C126" s="14">
        <v>2586.61</v>
      </c>
      <c r="D126" s="14">
        <v>2482.43</v>
      </c>
      <c r="E126" s="14">
        <v>1958.79</v>
      </c>
      <c r="F126" s="14">
        <v>1790.81</v>
      </c>
      <c r="G126" s="14">
        <v>1792.43</v>
      </c>
      <c r="H126" s="14">
        <v>2518.23</v>
      </c>
      <c r="I126" s="14">
        <v>2674.64</v>
      </c>
      <c r="J126" s="14">
        <v>3026.18</v>
      </c>
      <c r="K126" s="14">
        <v>3139.02</v>
      </c>
      <c r="L126" s="14">
        <v>3193.98</v>
      </c>
      <c r="M126" s="14">
        <v>3188.57</v>
      </c>
      <c r="N126" s="14">
        <v>3156.8</v>
      </c>
      <c r="O126" s="14">
        <v>3197.11</v>
      </c>
      <c r="P126" s="14">
        <v>3223.72</v>
      </c>
      <c r="Q126" s="14">
        <v>3209.93</v>
      </c>
      <c r="R126" s="14">
        <v>3199.89</v>
      </c>
      <c r="S126" s="14">
        <v>3183.47</v>
      </c>
      <c r="T126" s="14">
        <v>3158.36</v>
      </c>
      <c r="U126" s="14">
        <v>3131.67</v>
      </c>
      <c r="V126" s="14">
        <v>3111.72</v>
      </c>
      <c r="W126" s="14">
        <v>3122.63</v>
      </c>
      <c r="X126" s="14">
        <v>3124.59</v>
      </c>
      <c r="Y126" s="14">
        <v>3025</v>
      </c>
    </row>
    <row r="127" spans="1:25" ht="15.75">
      <c r="A127" s="9">
        <f>A$93</f>
        <v>41850</v>
      </c>
      <c r="B127" s="14">
        <v>2755.73</v>
      </c>
      <c r="C127" s="14">
        <v>2590.83</v>
      </c>
      <c r="D127" s="14">
        <v>2510.45</v>
      </c>
      <c r="E127" s="14">
        <v>2458.8</v>
      </c>
      <c r="F127" s="14">
        <v>2447.23</v>
      </c>
      <c r="G127" s="14">
        <v>2352.06</v>
      </c>
      <c r="H127" s="14">
        <v>2471.4</v>
      </c>
      <c r="I127" s="14">
        <v>2656.93</v>
      </c>
      <c r="J127" s="14">
        <v>2977.69</v>
      </c>
      <c r="K127" s="14">
        <v>3090.27</v>
      </c>
      <c r="L127" s="14">
        <v>3145.75</v>
      </c>
      <c r="M127" s="14">
        <v>3146.88</v>
      </c>
      <c r="N127" s="14">
        <v>3138.7</v>
      </c>
      <c r="O127" s="14">
        <v>3154.84</v>
      </c>
      <c r="P127" s="14">
        <v>3186.71</v>
      </c>
      <c r="Q127" s="14">
        <v>3058.32</v>
      </c>
      <c r="R127" s="14">
        <v>3146.19</v>
      </c>
      <c r="S127" s="14">
        <v>3140.57</v>
      </c>
      <c r="T127" s="14">
        <v>3121.74</v>
      </c>
      <c r="U127" s="14">
        <v>3076.09</v>
      </c>
      <c r="V127" s="14">
        <v>3065.81</v>
      </c>
      <c r="W127" s="14">
        <v>3090.75</v>
      </c>
      <c r="X127" s="14">
        <v>3094.22</v>
      </c>
      <c r="Y127" s="14">
        <v>2962.19</v>
      </c>
    </row>
    <row r="128" spans="1:25" ht="15.75">
      <c r="A128" s="9">
        <f>A$94</f>
        <v>41851</v>
      </c>
      <c r="B128" s="14">
        <v>2766.31</v>
      </c>
      <c r="C128" s="14">
        <v>2595.82</v>
      </c>
      <c r="D128" s="14">
        <v>2491.12</v>
      </c>
      <c r="E128" s="14">
        <v>2396.39</v>
      </c>
      <c r="F128" s="14">
        <v>2362.83</v>
      </c>
      <c r="G128" s="14">
        <v>2460.85</v>
      </c>
      <c r="H128" s="14">
        <v>2495.74</v>
      </c>
      <c r="I128" s="14">
        <v>2656.58</v>
      </c>
      <c r="J128" s="14">
        <v>2962.68</v>
      </c>
      <c r="K128" s="14">
        <v>3094.25</v>
      </c>
      <c r="L128" s="14">
        <v>3142.09</v>
      </c>
      <c r="M128" s="14">
        <v>3142.36</v>
      </c>
      <c r="N128" s="14">
        <v>3119</v>
      </c>
      <c r="O128" s="14">
        <v>3135.47</v>
      </c>
      <c r="P128" s="14">
        <v>3145.12</v>
      </c>
      <c r="Q128" s="14">
        <v>3132.71</v>
      </c>
      <c r="R128" s="14">
        <v>3143.31</v>
      </c>
      <c r="S128" s="14">
        <v>3124.87</v>
      </c>
      <c r="T128" s="14">
        <v>3114.75</v>
      </c>
      <c r="U128" s="14">
        <v>3102.65</v>
      </c>
      <c r="V128" s="14">
        <v>3088.65</v>
      </c>
      <c r="W128" s="14">
        <v>3104.64</v>
      </c>
      <c r="X128" s="14">
        <v>3106.05</v>
      </c>
      <c r="Y128" s="14">
        <v>2974.23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41821</v>
      </c>
      <c r="B132" s="14">
        <v>2809.89</v>
      </c>
      <c r="C132" s="14">
        <v>2686.75</v>
      </c>
      <c r="D132" s="14">
        <v>2627.03</v>
      </c>
      <c r="E132" s="14">
        <v>2531.97</v>
      </c>
      <c r="F132" s="14">
        <v>2500.63</v>
      </c>
      <c r="G132" s="14">
        <v>2521.06</v>
      </c>
      <c r="H132" s="14">
        <v>2660.41</v>
      </c>
      <c r="I132" s="14">
        <v>2859.19</v>
      </c>
      <c r="J132" s="14">
        <v>3014.1</v>
      </c>
      <c r="K132" s="14">
        <v>3119.18</v>
      </c>
      <c r="L132" s="14">
        <v>3192.72</v>
      </c>
      <c r="M132" s="14">
        <v>3183.5</v>
      </c>
      <c r="N132" s="14">
        <v>3130.44</v>
      </c>
      <c r="O132" s="14">
        <v>3203.12</v>
      </c>
      <c r="P132" s="14">
        <v>3212.23</v>
      </c>
      <c r="Q132" s="14">
        <v>3188.59</v>
      </c>
      <c r="R132" s="14">
        <v>3182.99</v>
      </c>
      <c r="S132" s="14">
        <v>3190.05</v>
      </c>
      <c r="T132" s="14">
        <v>3119.32</v>
      </c>
      <c r="U132" s="14">
        <v>3073.72</v>
      </c>
      <c r="V132" s="14">
        <v>3048.98</v>
      </c>
      <c r="W132" s="14">
        <v>3100.21</v>
      </c>
      <c r="X132" s="14">
        <v>3122.06</v>
      </c>
      <c r="Y132" s="14">
        <v>2952.9</v>
      </c>
    </row>
    <row r="133" spans="1:25" ht="15.75">
      <c r="A133" s="9">
        <f>A$65</f>
        <v>41822</v>
      </c>
      <c r="B133" s="14">
        <v>2718.71</v>
      </c>
      <c r="C133" s="14">
        <v>2555.97</v>
      </c>
      <c r="D133" s="14">
        <v>2444.46</v>
      </c>
      <c r="E133" s="14">
        <v>2372.44</v>
      </c>
      <c r="F133" s="14">
        <v>1782.83</v>
      </c>
      <c r="G133" s="14">
        <v>2412.32</v>
      </c>
      <c r="H133" s="14">
        <v>2549.89</v>
      </c>
      <c r="I133" s="14">
        <v>2790.55</v>
      </c>
      <c r="J133" s="14">
        <v>2965.98</v>
      </c>
      <c r="K133" s="14">
        <v>3097.35</v>
      </c>
      <c r="L133" s="14">
        <v>3141.74</v>
      </c>
      <c r="M133" s="14">
        <v>3137.72</v>
      </c>
      <c r="N133" s="14">
        <v>3127.04</v>
      </c>
      <c r="O133" s="14">
        <v>3200.23</v>
      </c>
      <c r="P133" s="14">
        <v>3208.55</v>
      </c>
      <c r="Q133" s="14">
        <v>3134.48</v>
      </c>
      <c r="R133" s="14">
        <v>3112.9</v>
      </c>
      <c r="S133" s="14">
        <v>3105.44</v>
      </c>
      <c r="T133" s="14">
        <v>3081.33</v>
      </c>
      <c r="U133" s="14">
        <v>3059.3</v>
      </c>
      <c r="V133" s="14">
        <v>3020.62</v>
      </c>
      <c r="W133" s="14">
        <v>3073.46</v>
      </c>
      <c r="X133" s="14">
        <v>3069.11</v>
      </c>
      <c r="Y133" s="14">
        <v>2957.77</v>
      </c>
    </row>
    <row r="134" spans="1:25" ht="15.75">
      <c r="A134" s="9">
        <f>A$66</f>
        <v>41823</v>
      </c>
      <c r="B134" s="14">
        <v>2722.03</v>
      </c>
      <c r="C134" s="14">
        <v>2600.39</v>
      </c>
      <c r="D134" s="14">
        <v>2517.05</v>
      </c>
      <c r="E134" s="14">
        <v>2456.9</v>
      </c>
      <c r="F134" s="14">
        <v>2430.06</v>
      </c>
      <c r="G134" s="14">
        <v>2498.72</v>
      </c>
      <c r="H134" s="14">
        <v>2607.37</v>
      </c>
      <c r="I134" s="14">
        <v>2815.62</v>
      </c>
      <c r="J134" s="14">
        <v>3046.27</v>
      </c>
      <c r="K134" s="14">
        <v>3170.86</v>
      </c>
      <c r="L134" s="14">
        <v>3203.71</v>
      </c>
      <c r="M134" s="14">
        <v>3203.09</v>
      </c>
      <c r="N134" s="14">
        <v>3195.97</v>
      </c>
      <c r="O134" s="14">
        <v>3225.09</v>
      </c>
      <c r="P134" s="14">
        <v>3236.01</v>
      </c>
      <c r="Q134" s="14">
        <v>3218.41</v>
      </c>
      <c r="R134" s="14">
        <v>3207.73</v>
      </c>
      <c r="S134" s="14">
        <v>3210.78</v>
      </c>
      <c r="T134" s="14">
        <v>3208.64</v>
      </c>
      <c r="U134" s="14">
        <v>3193.86</v>
      </c>
      <c r="V134" s="14">
        <v>3159.46</v>
      </c>
      <c r="W134" s="14">
        <v>3186.1</v>
      </c>
      <c r="X134" s="14">
        <v>3190.35</v>
      </c>
      <c r="Y134" s="14">
        <v>3116.28</v>
      </c>
    </row>
    <row r="135" spans="1:25" ht="15.75">
      <c r="A135" s="9">
        <f>A$67</f>
        <v>41824</v>
      </c>
      <c r="B135" s="14">
        <v>2903.22</v>
      </c>
      <c r="C135" s="14">
        <v>2695.35</v>
      </c>
      <c r="D135" s="14">
        <v>2633.47</v>
      </c>
      <c r="E135" s="14">
        <v>2528.5</v>
      </c>
      <c r="F135" s="14">
        <v>2362.64</v>
      </c>
      <c r="G135" s="14">
        <v>1781.74</v>
      </c>
      <c r="H135" s="14">
        <v>2538.35</v>
      </c>
      <c r="I135" s="14">
        <v>2993.87</v>
      </c>
      <c r="J135" s="14">
        <v>3200.13</v>
      </c>
      <c r="K135" s="14">
        <v>3309.38</v>
      </c>
      <c r="L135" s="14">
        <v>3336.99</v>
      </c>
      <c r="M135" s="14">
        <v>3332.75</v>
      </c>
      <c r="N135" s="14">
        <v>3314.43</v>
      </c>
      <c r="O135" s="14">
        <v>3342.95</v>
      </c>
      <c r="P135" s="14">
        <v>3358.71</v>
      </c>
      <c r="Q135" s="14">
        <v>3329.83</v>
      </c>
      <c r="R135" s="14">
        <v>3310.57</v>
      </c>
      <c r="S135" s="14">
        <v>3313.93</v>
      </c>
      <c r="T135" s="14">
        <v>3298.03</v>
      </c>
      <c r="U135" s="14">
        <v>3278.33</v>
      </c>
      <c r="V135" s="14">
        <v>3215</v>
      </c>
      <c r="W135" s="14">
        <v>3256.3</v>
      </c>
      <c r="X135" s="14">
        <v>3245.83</v>
      </c>
      <c r="Y135" s="14">
        <v>3132.24</v>
      </c>
    </row>
    <row r="136" spans="1:25" ht="15.75">
      <c r="A136" s="9">
        <f>A$68</f>
        <v>41825</v>
      </c>
      <c r="B136" s="14">
        <v>3062.76</v>
      </c>
      <c r="C136" s="14">
        <v>2922.67</v>
      </c>
      <c r="D136" s="14">
        <v>2815.28</v>
      </c>
      <c r="E136" s="14">
        <v>2781.19</v>
      </c>
      <c r="F136" s="14">
        <v>2759.44</v>
      </c>
      <c r="G136" s="14">
        <v>2763.56</v>
      </c>
      <c r="H136" s="14">
        <v>2762.6</v>
      </c>
      <c r="I136" s="14">
        <v>2861.62</v>
      </c>
      <c r="J136" s="14">
        <v>3113.5</v>
      </c>
      <c r="K136" s="14">
        <v>3260.51</v>
      </c>
      <c r="L136" s="14">
        <v>3334.29</v>
      </c>
      <c r="M136" s="14">
        <v>3347.75</v>
      </c>
      <c r="N136" s="14">
        <v>3356.77</v>
      </c>
      <c r="O136" s="14">
        <v>3367.95</v>
      </c>
      <c r="P136" s="14">
        <v>3379.12</v>
      </c>
      <c r="Q136" s="14">
        <v>3376.61</v>
      </c>
      <c r="R136" s="14">
        <v>3371.81</v>
      </c>
      <c r="S136" s="14">
        <v>3364.39</v>
      </c>
      <c r="T136" s="14">
        <v>3357.59</v>
      </c>
      <c r="U136" s="14">
        <v>3324.94</v>
      </c>
      <c r="V136" s="14">
        <v>3342.88</v>
      </c>
      <c r="W136" s="14">
        <v>3356.94</v>
      </c>
      <c r="X136" s="14">
        <v>3355.6</v>
      </c>
      <c r="Y136" s="14">
        <v>3289.58</v>
      </c>
    </row>
    <row r="137" spans="1:25" ht="15.75">
      <c r="A137" s="9">
        <f>A$69</f>
        <v>41826</v>
      </c>
      <c r="B137" s="14">
        <v>3271.06</v>
      </c>
      <c r="C137" s="14">
        <v>2940.72</v>
      </c>
      <c r="D137" s="14">
        <v>2814.87</v>
      </c>
      <c r="E137" s="14">
        <v>2766.14</v>
      </c>
      <c r="F137" s="14">
        <v>2694.7</v>
      </c>
      <c r="G137" s="14">
        <v>2819.09</v>
      </c>
      <c r="H137" s="14">
        <v>2812.11</v>
      </c>
      <c r="I137" s="14">
        <v>2836.33</v>
      </c>
      <c r="J137" s="14">
        <v>3061.3</v>
      </c>
      <c r="K137" s="14">
        <v>3222.08</v>
      </c>
      <c r="L137" s="14">
        <v>3284.92</v>
      </c>
      <c r="M137" s="14">
        <v>3329.84</v>
      </c>
      <c r="N137" s="14">
        <v>3353.62</v>
      </c>
      <c r="O137" s="14">
        <v>3345.69</v>
      </c>
      <c r="P137" s="14">
        <v>3345.87</v>
      </c>
      <c r="Q137" s="14">
        <v>3336.11</v>
      </c>
      <c r="R137" s="14">
        <v>3334.53</v>
      </c>
      <c r="S137" s="14">
        <v>3335.78</v>
      </c>
      <c r="T137" s="14">
        <v>3342.66</v>
      </c>
      <c r="U137" s="14">
        <v>3325.85</v>
      </c>
      <c r="V137" s="14">
        <v>3291.96</v>
      </c>
      <c r="W137" s="14">
        <v>3332.7</v>
      </c>
      <c r="X137" s="14">
        <v>3357.72</v>
      </c>
      <c r="Y137" s="14">
        <v>3310</v>
      </c>
    </row>
    <row r="138" spans="1:25" ht="15.75">
      <c r="A138" s="9">
        <f>A$70</f>
        <v>41827</v>
      </c>
      <c r="B138" s="14">
        <v>2937.04</v>
      </c>
      <c r="C138" s="14">
        <v>2707.86</v>
      </c>
      <c r="D138" s="14">
        <v>2568.63</v>
      </c>
      <c r="E138" s="14">
        <v>2413.47</v>
      </c>
      <c r="F138" s="14">
        <v>2442.81</v>
      </c>
      <c r="G138" s="14">
        <v>2484.64</v>
      </c>
      <c r="H138" s="14">
        <v>2630.36</v>
      </c>
      <c r="I138" s="14">
        <v>2846.33</v>
      </c>
      <c r="J138" s="14">
        <v>3100.47</v>
      </c>
      <c r="K138" s="14">
        <v>3290.07</v>
      </c>
      <c r="L138" s="14">
        <v>3358.7</v>
      </c>
      <c r="M138" s="14">
        <v>3353.87</v>
      </c>
      <c r="N138" s="14">
        <v>3335.58</v>
      </c>
      <c r="O138" s="14">
        <v>3384.38</v>
      </c>
      <c r="P138" s="14">
        <v>3416.92</v>
      </c>
      <c r="Q138" s="14">
        <v>3421.91</v>
      </c>
      <c r="R138" s="14">
        <v>3397.35</v>
      </c>
      <c r="S138" s="14">
        <v>3397.15</v>
      </c>
      <c r="T138" s="14">
        <v>3336.26</v>
      </c>
      <c r="U138" s="14">
        <v>3226.17</v>
      </c>
      <c r="V138" s="14">
        <v>3224.82</v>
      </c>
      <c r="W138" s="14">
        <v>3244.04</v>
      </c>
      <c r="X138" s="14">
        <v>3347.63</v>
      </c>
      <c r="Y138" s="14">
        <v>3007.61</v>
      </c>
    </row>
    <row r="139" spans="1:25" ht="15.75">
      <c r="A139" s="9">
        <f>A$71</f>
        <v>41828</v>
      </c>
      <c r="B139" s="14">
        <v>2975.2</v>
      </c>
      <c r="C139" s="14">
        <v>2749.41</v>
      </c>
      <c r="D139" s="14">
        <v>2627.37</v>
      </c>
      <c r="E139" s="14">
        <v>2560.33</v>
      </c>
      <c r="F139" s="14">
        <v>2532.48</v>
      </c>
      <c r="G139" s="14">
        <v>2670.26</v>
      </c>
      <c r="H139" s="14">
        <v>2700.75</v>
      </c>
      <c r="I139" s="14">
        <v>2896.51</v>
      </c>
      <c r="J139" s="14">
        <v>3141.2</v>
      </c>
      <c r="K139" s="14">
        <v>3257.65</v>
      </c>
      <c r="L139" s="14">
        <v>3294.12</v>
      </c>
      <c r="M139" s="14">
        <v>3289.95</v>
      </c>
      <c r="N139" s="14">
        <v>3273.49</v>
      </c>
      <c r="O139" s="14">
        <v>3306.28</v>
      </c>
      <c r="P139" s="14">
        <v>3348.57</v>
      </c>
      <c r="Q139" s="14">
        <v>3304.99</v>
      </c>
      <c r="R139" s="14">
        <v>3297.89</v>
      </c>
      <c r="S139" s="14">
        <v>3295.63</v>
      </c>
      <c r="T139" s="14">
        <v>3270.86</v>
      </c>
      <c r="U139" s="14">
        <v>3221.03</v>
      </c>
      <c r="V139" s="14">
        <v>3199.87</v>
      </c>
      <c r="W139" s="14">
        <v>3266.05</v>
      </c>
      <c r="X139" s="14">
        <v>3224.83</v>
      </c>
      <c r="Y139" s="14">
        <v>3101.2</v>
      </c>
    </row>
    <row r="140" spans="1:25" ht="15.75">
      <c r="A140" s="9">
        <f>A$72</f>
        <v>41829</v>
      </c>
      <c r="B140" s="14">
        <v>2955.47</v>
      </c>
      <c r="C140" s="14">
        <v>2718.39</v>
      </c>
      <c r="D140" s="14">
        <v>2681.84</v>
      </c>
      <c r="E140" s="14">
        <v>2626.4</v>
      </c>
      <c r="F140" s="14">
        <v>2642.83</v>
      </c>
      <c r="G140" s="14">
        <v>2723.84</v>
      </c>
      <c r="H140" s="14">
        <v>2725.98</v>
      </c>
      <c r="I140" s="14">
        <v>2755.61</v>
      </c>
      <c r="J140" s="14">
        <v>3105.06</v>
      </c>
      <c r="K140" s="14">
        <v>3204.95</v>
      </c>
      <c r="L140" s="14">
        <v>3237.4</v>
      </c>
      <c r="M140" s="14">
        <v>3232.09</v>
      </c>
      <c r="N140" s="14">
        <v>3229.32</v>
      </c>
      <c r="O140" s="14">
        <v>3251.12</v>
      </c>
      <c r="P140" s="14">
        <v>3351.92</v>
      </c>
      <c r="Q140" s="14">
        <v>3269.38</v>
      </c>
      <c r="R140" s="14">
        <v>3228.72</v>
      </c>
      <c r="S140" s="14">
        <v>3225.68</v>
      </c>
      <c r="T140" s="14">
        <v>3205.58</v>
      </c>
      <c r="U140" s="14">
        <v>3186.62</v>
      </c>
      <c r="V140" s="14">
        <v>3135.33</v>
      </c>
      <c r="W140" s="14">
        <v>3201.7</v>
      </c>
      <c r="X140" s="14">
        <v>3195.61</v>
      </c>
      <c r="Y140" s="14">
        <v>3112.74</v>
      </c>
    </row>
    <row r="141" spans="1:25" ht="15.75">
      <c r="A141" s="9">
        <f>A$73</f>
        <v>41830</v>
      </c>
      <c r="B141" s="14">
        <v>2844.11</v>
      </c>
      <c r="C141" s="14">
        <v>2748.59</v>
      </c>
      <c r="D141" s="14">
        <v>2696.92</v>
      </c>
      <c r="E141" s="14">
        <v>2659.4</v>
      </c>
      <c r="F141" s="14">
        <v>2736.34</v>
      </c>
      <c r="G141" s="14">
        <v>2810.57</v>
      </c>
      <c r="H141" s="14">
        <v>3476.39</v>
      </c>
      <c r="I141" s="14">
        <v>2860.36</v>
      </c>
      <c r="J141" s="14">
        <v>3212.79</v>
      </c>
      <c r="K141" s="14">
        <v>3337.49</v>
      </c>
      <c r="L141" s="14">
        <v>3395.8</v>
      </c>
      <c r="M141" s="14">
        <v>3368.69</v>
      </c>
      <c r="N141" s="14">
        <v>3361.23</v>
      </c>
      <c r="O141" s="14">
        <v>3409.31</v>
      </c>
      <c r="P141" s="14">
        <v>3438.68</v>
      </c>
      <c r="Q141" s="14">
        <v>3414.31</v>
      </c>
      <c r="R141" s="14">
        <v>3369.73</v>
      </c>
      <c r="S141" s="14">
        <v>3335.11</v>
      </c>
      <c r="T141" s="14">
        <v>3315.47</v>
      </c>
      <c r="U141" s="14">
        <v>3304.98</v>
      </c>
      <c r="V141" s="14">
        <v>3302.86</v>
      </c>
      <c r="W141" s="14">
        <v>3315.94</v>
      </c>
      <c r="X141" s="14">
        <v>3324.6</v>
      </c>
      <c r="Y141" s="14">
        <v>3124.52</v>
      </c>
    </row>
    <row r="142" spans="1:25" ht="15.75">
      <c r="A142" s="9">
        <f>A$74</f>
        <v>41831</v>
      </c>
      <c r="B142" s="14">
        <v>2924.92</v>
      </c>
      <c r="C142" s="14">
        <v>2750.49</v>
      </c>
      <c r="D142" s="14">
        <v>2699.44</v>
      </c>
      <c r="E142" s="14">
        <v>2674.5</v>
      </c>
      <c r="F142" s="14">
        <v>2654.03</v>
      </c>
      <c r="G142" s="14">
        <v>2669.44</v>
      </c>
      <c r="H142" s="14">
        <v>2675.17</v>
      </c>
      <c r="I142" s="14">
        <v>2909.21</v>
      </c>
      <c r="J142" s="14">
        <v>3178.86</v>
      </c>
      <c r="K142" s="14">
        <v>3295.21</v>
      </c>
      <c r="L142" s="14">
        <v>3348.29</v>
      </c>
      <c r="M142" s="14">
        <v>3324.52</v>
      </c>
      <c r="N142" s="14">
        <v>3307.81</v>
      </c>
      <c r="O142" s="14">
        <v>3332.09</v>
      </c>
      <c r="P142" s="14">
        <v>3378.46</v>
      </c>
      <c r="Q142" s="14">
        <v>3321.59</v>
      </c>
      <c r="R142" s="14">
        <v>3285.92</v>
      </c>
      <c r="S142" s="14">
        <v>3275.15</v>
      </c>
      <c r="T142" s="14">
        <v>3241.9</v>
      </c>
      <c r="U142" s="14">
        <v>3240.16</v>
      </c>
      <c r="V142" s="14">
        <v>3165.48</v>
      </c>
      <c r="W142" s="14">
        <v>3168.69</v>
      </c>
      <c r="X142" s="14">
        <v>3203.94</v>
      </c>
      <c r="Y142" s="14">
        <v>3120.84</v>
      </c>
    </row>
    <row r="143" spans="1:25" ht="15.75">
      <c r="A143" s="9">
        <f>A$75</f>
        <v>41832</v>
      </c>
      <c r="B143" s="14">
        <v>3121.29</v>
      </c>
      <c r="C143" s="14">
        <v>2898.84</v>
      </c>
      <c r="D143" s="14">
        <v>2764.06</v>
      </c>
      <c r="E143" s="14">
        <v>2751.23</v>
      </c>
      <c r="F143" s="14">
        <v>2708</v>
      </c>
      <c r="G143" s="14">
        <v>2700.87</v>
      </c>
      <c r="H143" s="14">
        <v>2649.67</v>
      </c>
      <c r="I143" s="14">
        <v>2640.07</v>
      </c>
      <c r="J143" s="14">
        <v>3003.34</v>
      </c>
      <c r="K143" s="14">
        <v>3180.37</v>
      </c>
      <c r="L143" s="14">
        <v>3251.7</v>
      </c>
      <c r="M143" s="14">
        <v>3268.82</v>
      </c>
      <c r="N143" s="14">
        <v>3271.36</v>
      </c>
      <c r="O143" s="14">
        <v>3270.59</v>
      </c>
      <c r="P143" s="14">
        <v>3283.3</v>
      </c>
      <c r="Q143" s="14">
        <v>3272.74</v>
      </c>
      <c r="R143" s="14">
        <v>3268.66</v>
      </c>
      <c r="S143" s="14">
        <v>3254.61</v>
      </c>
      <c r="T143" s="14">
        <v>3248.13</v>
      </c>
      <c r="U143" s="14">
        <v>3220.44</v>
      </c>
      <c r="V143" s="14">
        <v>3216.7</v>
      </c>
      <c r="W143" s="14">
        <v>3234.93</v>
      </c>
      <c r="X143" s="14">
        <v>3247.41</v>
      </c>
      <c r="Y143" s="14">
        <v>3171.12</v>
      </c>
    </row>
    <row r="144" spans="1:25" ht="15.75">
      <c r="A144" s="9">
        <f>A$76</f>
        <v>41833</v>
      </c>
      <c r="B144" s="14">
        <v>3134.11</v>
      </c>
      <c r="C144" s="14">
        <v>2931.02</v>
      </c>
      <c r="D144" s="14">
        <v>2880.31</v>
      </c>
      <c r="E144" s="14">
        <v>2861.57</v>
      </c>
      <c r="F144" s="14">
        <v>2757.57</v>
      </c>
      <c r="G144" s="14">
        <v>2809.45</v>
      </c>
      <c r="H144" s="14">
        <v>2374.91</v>
      </c>
      <c r="I144" s="14">
        <v>1781.74</v>
      </c>
      <c r="J144" s="14">
        <v>2958.83</v>
      </c>
      <c r="K144" s="14">
        <v>3126.82</v>
      </c>
      <c r="L144" s="14">
        <v>3224.17</v>
      </c>
      <c r="M144" s="14">
        <v>3268.15</v>
      </c>
      <c r="N144" s="14">
        <v>3247.41</v>
      </c>
      <c r="O144" s="14">
        <v>3282.62</v>
      </c>
      <c r="P144" s="14">
        <v>3283.31</v>
      </c>
      <c r="Q144" s="14">
        <v>3253.01</v>
      </c>
      <c r="R144" s="14">
        <v>3277.64</v>
      </c>
      <c r="S144" s="14">
        <v>3288.25</v>
      </c>
      <c r="T144" s="14">
        <v>3261.84</v>
      </c>
      <c r="U144" s="14">
        <v>3220.92</v>
      </c>
      <c r="V144" s="14">
        <v>3217.21</v>
      </c>
      <c r="W144" s="14">
        <v>3289.51</v>
      </c>
      <c r="X144" s="14">
        <v>3298.66</v>
      </c>
      <c r="Y144" s="14">
        <v>3271.45</v>
      </c>
    </row>
    <row r="145" spans="1:25" ht="15.75">
      <c r="A145" s="9">
        <f>A$77</f>
        <v>41834</v>
      </c>
      <c r="B145" s="14">
        <v>3242.41</v>
      </c>
      <c r="C145" s="14">
        <v>2896.3</v>
      </c>
      <c r="D145" s="14">
        <v>2879.35</v>
      </c>
      <c r="E145" s="14">
        <v>2829.51</v>
      </c>
      <c r="F145" s="14">
        <v>2720.68</v>
      </c>
      <c r="G145" s="14">
        <v>2733.37</v>
      </c>
      <c r="H145" s="14">
        <v>2695.37</v>
      </c>
      <c r="I145" s="14">
        <v>2977.57</v>
      </c>
      <c r="J145" s="14">
        <v>3155.75</v>
      </c>
      <c r="K145" s="14">
        <v>3307.86</v>
      </c>
      <c r="L145" s="14">
        <v>3350.91</v>
      </c>
      <c r="M145" s="14">
        <v>3351.26</v>
      </c>
      <c r="N145" s="14">
        <v>3341.06</v>
      </c>
      <c r="O145" s="14">
        <v>3359.56</v>
      </c>
      <c r="P145" s="14">
        <v>3388.97</v>
      </c>
      <c r="Q145" s="14">
        <v>3370.52</v>
      </c>
      <c r="R145" s="14">
        <v>3341.3</v>
      </c>
      <c r="S145" s="14">
        <v>3347.81</v>
      </c>
      <c r="T145" s="14">
        <v>3328.24</v>
      </c>
      <c r="U145" s="14">
        <v>3296.59</v>
      </c>
      <c r="V145" s="14">
        <v>3249.63</v>
      </c>
      <c r="W145" s="14">
        <v>3305.61</v>
      </c>
      <c r="X145" s="14">
        <v>3322.73</v>
      </c>
      <c r="Y145" s="14">
        <v>3220.02</v>
      </c>
    </row>
    <row r="146" spans="1:25" ht="15.75">
      <c r="A146" s="9">
        <f>A$78</f>
        <v>41835</v>
      </c>
      <c r="B146" s="14">
        <v>2915.95</v>
      </c>
      <c r="C146" s="14">
        <v>2714.36</v>
      </c>
      <c r="D146" s="14">
        <v>2538.69</v>
      </c>
      <c r="E146" s="14">
        <v>2458.21</v>
      </c>
      <c r="F146" s="14">
        <v>2320.46</v>
      </c>
      <c r="G146" s="14">
        <v>2468.9</v>
      </c>
      <c r="H146" s="14">
        <v>2528.52</v>
      </c>
      <c r="I146" s="14">
        <v>2768.61</v>
      </c>
      <c r="J146" s="14">
        <v>3048.51</v>
      </c>
      <c r="K146" s="14">
        <v>3198.23</v>
      </c>
      <c r="L146" s="14">
        <v>3264.27</v>
      </c>
      <c r="M146" s="14">
        <v>3261.04</v>
      </c>
      <c r="N146" s="14">
        <v>3229.52</v>
      </c>
      <c r="O146" s="14">
        <v>3258.17</v>
      </c>
      <c r="P146" s="14">
        <v>3255.86</v>
      </c>
      <c r="Q146" s="14">
        <v>3239.21</v>
      </c>
      <c r="R146" s="14">
        <v>3239.6</v>
      </c>
      <c r="S146" s="14">
        <v>3224.03</v>
      </c>
      <c r="T146" s="14">
        <v>3186.43</v>
      </c>
      <c r="U146" s="14">
        <v>3156.61</v>
      </c>
      <c r="V146" s="14">
        <v>3115.34</v>
      </c>
      <c r="W146" s="14">
        <v>3157</v>
      </c>
      <c r="X146" s="14">
        <v>3163.38</v>
      </c>
      <c r="Y146" s="14">
        <v>3018.74</v>
      </c>
    </row>
    <row r="147" spans="1:25" ht="15.75">
      <c r="A147" s="9">
        <f>A$79</f>
        <v>41836</v>
      </c>
      <c r="B147" s="14">
        <v>2921.52</v>
      </c>
      <c r="C147" s="14">
        <v>2727.16</v>
      </c>
      <c r="D147" s="14">
        <v>2563.23</v>
      </c>
      <c r="E147" s="14">
        <v>2467.59</v>
      </c>
      <c r="F147" s="14">
        <v>2445.73</v>
      </c>
      <c r="G147" s="14">
        <v>2503.69</v>
      </c>
      <c r="H147" s="14">
        <v>2535.67</v>
      </c>
      <c r="I147" s="14">
        <v>2805.83</v>
      </c>
      <c r="J147" s="14">
        <v>3069.49</v>
      </c>
      <c r="K147" s="14">
        <v>3184.42</v>
      </c>
      <c r="L147" s="14">
        <v>3257.33</v>
      </c>
      <c r="M147" s="14">
        <v>3268.11</v>
      </c>
      <c r="N147" s="14">
        <v>3254.02</v>
      </c>
      <c r="O147" s="14">
        <v>3279.73</v>
      </c>
      <c r="P147" s="14">
        <v>3294.5</v>
      </c>
      <c r="Q147" s="14">
        <v>3276.96</v>
      </c>
      <c r="R147" s="14">
        <v>3241.81</v>
      </c>
      <c r="S147" s="14">
        <v>3218.98</v>
      </c>
      <c r="T147" s="14">
        <v>3190.51</v>
      </c>
      <c r="U147" s="14">
        <v>3158.61</v>
      </c>
      <c r="V147" s="14">
        <v>3140.79</v>
      </c>
      <c r="W147" s="14">
        <v>3160.53</v>
      </c>
      <c r="X147" s="14">
        <v>3175.24</v>
      </c>
      <c r="Y147" s="14">
        <v>3056.09</v>
      </c>
    </row>
    <row r="148" spans="1:25" ht="15.75">
      <c r="A148" s="9">
        <f>A$80</f>
        <v>41837</v>
      </c>
      <c r="B148" s="14">
        <v>2816.8</v>
      </c>
      <c r="C148" s="14">
        <v>2695.26</v>
      </c>
      <c r="D148" s="14">
        <v>2586.74</v>
      </c>
      <c r="E148" s="14">
        <v>2543.56</v>
      </c>
      <c r="F148" s="14">
        <v>2485.09</v>
      </c>
      <c r="G148" s="14">
        <v>2561.17</v>
      </c>
      <c r="H148" s="14">
        <v>2490.61</v>
      </c>
      <c r="I148" s="14">
        <v>2946.78</v>
      </c>
      <c r="J148" s="14">
        <v>3109.3</v>
      </c>
      <c r="K148" s="14">
        <v>3257.06</v>
      </c>
      <c r="L148" s="14">
        <v>3451.65</v>
      </c>
      <c r="M148" s="14">
        <v>3491.53</v>
      </c>
      <c r="N148" s="14">
        <v>3454.04</v>
      </c>
      <c r="O148" s="14">
        <v>3523.78</v>
      </c>
      <c r="P148" s="14">
        <v>3574.08</v>
      </c>
      <c r="Q148" s="14">
        <v>3507.64</v>
      </c>
      <c r="R148" s="14">
        <v>3462.37</v>
      </c>
      <c r="S148" s="14">
        <v>3426.1</v>
      </c>
      <c r="T148" s="14">
        <v>3295.51</v>
      </c>
      <c r="U148" s="14">
        <v>3216.2</v>
      </c>
      <c r="V148" s="14">
        <v>3191.82</v>
      </c>
      <c r="W148" s="14">
        <v>3205.97</v>
      </c>
      <c r="X148" s="14">
        <v>3198.77</v>
      </c>
      <c r="Y148" s="14">
        <v>3070.42</v>
      </c>
    </row>
    <row r="149" spans="1:25" ht="15.75">
      <c r="A149" s="9">
        <f>A$81</f>
        <v>41838</v>
      </c>
      <c r="B149" s="14">
        <v>2813.38</v>
      </c>
      <c r="C149" s="14">
        <v>2695.32</v>
      </c>
      <c r="D149" s="14">
        <v>2622.86</v>
      </c>
      <c r="E149" s="14">
        <v>2566.97</v>
      </c>
      <c r="F149" s="14">
        <v>2534.82</v>
      </c>
      <c r="G149" s="14">
        <v>2597.06</v>
      </c>
      <c r="H149" s="14">
        <v>2648.72</v>
      </c>
      <c r="I149" s="14">
        <v>2834.42</v>
      </c>
      <c r="J149" s="14">
        <v>3189.39</v>
      </c>
      <c r="K149" s="14">
        <v>3272.34</v>
      </c>
      <c r="L149" s="14">
        <v>3378.42</v>
      </c>
      <c r="M149" s="14">
        <v>3380.53</v>
      </c>
      <c r="N149" s="14">
        <v>3356.81</v>
      </c>
      <c r="O149" s="14">
        <v>3394.35</v>
      </c>
      <c r="P149" s="14">
        <v>3445.38</v>
      </c>
      <c r="Q149" s="14">
        <v>3432.04</v>
      </c>
      <c r="R149" s="14">
        <v>3471.76</v>
      </c>
      <c r="S149" s="14">
        <v>3401.36</v>
      </c>
      <c r="T149" s="14">
        <v>3414.66</v>
      </c>
      <c r="U149" s="14">
        <v>3308.53</v>
      </c>
      <c r="V149" s="14">
        <v>3254.58</v>
      </c>
      <c r="W149" s="14">
        <v>3342.21</v>
      </c>
      <c r="X149" s="14">
        <v>3397.51</v>
      </c>
      <c r="Y149" s="14">
        <v>3238.98</v>
      </c>
    </row>
    <row r="150" spans="1:25" ht="15.75">
      <c r="A150" s="9">
        <f>A$82</f>
        <v>41839</v>
      </c>
      <c r="B150" s="14">
        <v>3113.98</v>
      </c>
      <c r="C150" s="14">
        <v>2944.63</v>
      </c>
      <c r="D150" s="14">
        <v>2793.34</v>
      </c>
      <c r="E150" s="14">
        <v>2753.25</v>
      </c>
      <c r="F150" s="14">
        <v>2711.31</v>
      </c>
      <c r="G150" s="14">
        <v>2687.62</v>
      </c>
      <c r="H150" s="14">
        <v>2503.79</v>
      </c>
      <c r="I150" s="14">
        <v>2723.67</v>
      </c>
      <c r="J150" s="14">
        <v>3032</v>
      </c>
      <c r="K150" s="14">
        <v>3165.03</v>
      </c>
      <c r="L150" s="14">
        <v>3264.08</v>
      </c>
      <c r="M150" s="14">
        <v>3275.78</v>
      </c>
      <c r="N150" s="14">
        <v>3269.99</v>
      </c>
      <c r="O150" s="14">
        <v>3270.58</v>
      </c>
      <c r="P150" s="14">
        <v>3267.82</v>
      </c>
      <c r="Q150" s="14">
        <v>3264.32</v>
      </c>
      <c r="R150" s="14">
        <v>3264.55</v>
      </c>
      <c r="S150" s="14">
        <v>3258.4</v>
      </c>
      <c r="T150" s="14">
        <v>3257.79</v>
      </c>
      <c r="U150" s="14">
        <v>3215.75</v>
      </c>
      <c r="V150" s="14">
        <v>3141.69</v>
      </c>
      <c r="W150" s="14">
        <v>3160.32</v>
      </c>
      <c r="X150" s="14">
        <v>3209.21</v>
      </c>
      <c r="Y150" s="14">
        <v>3166.3</v>
      </c>
    </row>
    <row r="151" spans="1:25" ht="15.75">
      <c r="A151" s="9">
        <f>A$83</f>
        <v>41840</v>
      </c>
      <c r="B151" s="14">
        <v>3014.97</v>
      </c>
      <c r="C151" s="14">
        <v>2790.31</v>
      </c>
      <c r="D151" s="14">
        <v>2736.84</v>
      </c>
      <c r="E151" s="14">
        <v>2674.83</v>
      </c>
      <c r="F151" s="14">
        <v>2584.95</v>
      </c>
      <c r="G151" s="14">
        <v>2551.36</v>
      </c>
      <c r="H151" s="14">
        <v>2481.11</v>
      </c>
      <c r="I151" s="14">
        <v>2478.65</v>
      </c>
      <c r="J151" s="14">
        <v>2702.71</v>
      </c>
      <c r="K151" s="14">
        <v>3013.79</v>
      </c>
      <c r="L151" s="14">
        <v>3133.86</v>
      </c>
      <c r="M151" s="14">
        <v>3162.08</v>
      </c>
      <c r="N151" s="14">
        <v>3164.15</v>
      </c>
      <c r="O151" s="14">
        <v>3169.09</v>
      </c>
      <c r="P151" s="14">
        <v>3168.44</v>
      </c>
      <c r="Q151" s="14">
        <v>3177.41</v>
      </c>
      <c r="R151" s="14">
        <v>3165.42</v>
      </c>
      <c r="S151" s="14">
        <v>3160.73</v>
      </c>
      <c r="T151" s="14">
        <v>3164.18</v>
      </c>
      <c r="U151" s="14">
        <v>3141.29</v>
      </c>
      <c r="V151" s="14">
        <v>3131.87</v>
      </c>
      <c r="W151" s="14">
        <v>3154.62</v>
      </c>
      <c r="X151" s="14">
        <v>3184.71</v>
      </c>
      <c r="Y151" s="14">
        <v>3152.91</v>
      </c>
    </row>
    <row r="152" spans="1:25" ht="15.75">
      <c r="A152" s="9">
        <f>A$84</f>
        <v>41841</v>
      </c>
      <c r="B152" s="14">
        <v>2994.11</v>
      </c>
      <c r="C152" s="14">
        <v>2763.83</v>
      </c>
      <c r="D152" s="14">
        <v>2690.99</v>
      </c>
      <c r="E152" s="14">
        <v>2637.66</v>
      </c>
      <c r="F152" s="14">
        <v>2516.24</v>
      </c>
      <c r="G152" s="14">
        <v>2653.93</v>
      </c>
      <c r="H152" s="14">
        <v>2697.29</v>
      </c>
      <c r="I152" s="14">
        <v>2864.14</v>
      </c>
      <c r="J152" s="14">
        <v>3206.8</v>
      </c>
      <c r="K152" s="14">
        <v>3297.48</v>
      </c>
      <c r="L152" s="14">
        <v>3381.93</v>
      </c>
      <c r="M152" s="14">
        <v>3397.15</v>
      </c>
      <c r="N152" s="14">
        <v>3362.91</v>
      </c>
      <c r="O152" s="14">
        <v>3410.85</v>
      </c>
      <c r="P152" s="14">
        <v>3444.7</v>
      </c>
      <c r="Q152" s="14">
        <v>3387.38</v>
      </c>
      <c r="R152" s="14">
        <v>3373.68</v>
      </c>
      <c r="S152" s="14">
        <v>3398.7</v>
      </c>
      <c r="T152" s="14">
        <v>3348.43</v>
      </c>
      <c r="U152" s="14">
        <v>3278.08</v>
      </c>
      <c r="V152" s="14">
        <v>3253.55</v>
      </c>
      <c r="W152" s="14">
        <v>3269.84</v>
      </c>
      <c r="X152" s="14">
        <v>3252.29</v>
      </c>
      <c r="Y152" s="14">
        <v>3117.65</v>
      </c>
    </row>
    <row r="153" spans="1:25" ht="15.75">
      <c r="A153" s="9">
        <f>A$85</f>
        <v>41842</v>
      </c>
      <c r="B153" s="14">
        <v>2817.87</v>
      </c>
      <c r="C153" s="14">
        <v>2724.7</v>
      </c>
      <c r="D153" s="14">
        <v>2606.88</v>
      </c>
      <c r="E153" s="14">
        <v>2553.37</v>
      </c>
      <c r="F153" s="14">
        <v>2408.2</v>
      </c>
      <c r="G153" s="14">
        <v>2574.25</v>
      </c>
      <c r="H153" s="14">
        <v>2646.34</v>
      </c>
      <c r="I153" s="14">
        <v>2773.43</v>
      </c>
      <c r="J153" s="14">
        <v>3105.38</v>
      </c>
      <c r="K153" s="14">
        <v>3210.79</v>
      </c>
      <c r="L153" s="14">
        <v>3280.49</v>
      </c>
      <c r="M153" s="14">
        <v>3284.05</v>
      </c>
      <c r="N153" s="14">
        <v>3282.42</v>
      </c>
      <c r="O153" s="14">
        <v>3301.88</v>
      </c>
      <c r="P153" s="14">
        <v>3316.81</v>
      </c>
      <c r="Q153" s="14">
        <v>3309.59</v>
      </c>
      <c r="R153" s="14">
        <v>3294.08</v>
      </c>
      <c r="S153" s="14">
        <v>3289.83</v>
      </c>
      <c r="T153" s="14">
        <v>3271.67</v>
      </c>
      <c r="U153" s="14">
        <v>3214.92</v>
      </c>
      <c r="V153" s="14">
        <v>3206.42</v>
      </c>
      <c r="W153" s="14">
        <v>3223.98</v>
      </c>
      <c r="X153" s="14">
        <v>3227.65</v>
      </c>
      <c r="Y153" s="14">
        <v>3107.57</v>
      </c>
    </row>
    <row r="154" spans="1:25" ht="15.75">
      <c r="A154" s="9">
        <f>A$86</f>
        <v>41843</v>
      </c>
      <c r="B154" s="14">
        <v>2810.88</v>
      </c>
      <c r="C154" s="14">
        <v>2717.92</v>
      </c>
      <c r="D154" s="14">
        <v>2672.9</v>
      </c>
      <c r="E154" s="14">
        <v>2595.49</v>
      </c>
      <c r="F154" s="14">
        <v>2571.03</v>
      </c>
      <c r="G154" s="14">
        <v>2634.39</v>
      </c>
      <c r="H154" s="14">
        <v>2691.86</v>
      </c>
      <c r="I154" s="14">
        <v>2765.65</v>
      </c>
      <c r="J154" s="14">
        <v>3065.1</v>
      </c>
      <c r="K154" s="14">
        <v>3225.39</v>
      </c>
      <c r="L154" s="14">
        <v>3279.89</v>
      </c>
      <c r="M154" s="14">
        <v>3279.02</v>
      </c>
      <c r="N154" s="14">
        <v>3272.18</v>
      </c>
      <c r="O154" s="14">
        <v>3291.54</v>
      </c>
      <c r="P154" s="14">
        <v>3322.55</v>
      </c>
      <c r="Q154" s="14">
        <v>3298.96</v>
      </c>
      <c r="R154" s="14">
        <v>3279.63</v>
      </c>
      <c r="S154" s="14">
        <v>3285.62</v>
      </c>
      <c r="T154" s="14">
        <v>3268.86</v>
      </c>
      <c r="U154" s="14">
        <v>3226.38</v>
      </c>
      <c r="V154" s="14">
        <v>3184.38</v>
      </c>
      <c r="W154" s="14">
        <v>3204.88</v>
      </c>
      <c r="X154" s="14">
        <v>3182.47</v>
      </c>
      <c r="Y154" s="14">
        <v>3017.22</v>
      </c>
    </row>
    <row r="155" spans="1:25" ht="15.75">
      <c r="A155" s="9">
        <f>A$87</f>
        <v>41844</v>
      </c>
      <c r="B155" s="14">
        <v>2864.83</v>
      </c>
      <c r="C155" s="14">
        <v>2728.89</v>
      </c>
      <c r="D155" s="14">
        <v>2693.69</v>
      </c>
      <c r="E155" s="14">
        <v>2634.93</v>
      </c>
      <c r="F155" s="14">
        <v>2598.9</v>
      </c>
      <c r="G155" s="14">
        <v>2657.68</v>
      </c>
      <c r="H155" s="14">
        <v>2696.23</v>
      </c>
      <c r="I155" s="14">
        <v>2783.96</v>
      </c>
      <c r="J155" s="14">
        <v>3156.28</v>
      </c>
      <c r="K155" s="14">
        <v>3280.46</v>
      </c>
      <c r="L155" s="14">
        <v>3324.02</v>
      </c>
      <c r="M155" s="14">
        <v>3310.17</v>
      </c>
      <c r="N155" s="14">
        <v>3290.05</v>
      </c>
      <c r="O155" s="14">
        <v>3346.09</v>
      </c>
      <c r="P155" s="14">
        <v>3379.96</v>
      </c>
      <c r="Q155" s="14">
        <v>3367.95</v>
      </c>
      <c r="R155" s="14">
        <v>3343.9</v>
      </c>
      <c r="S155" s="14">
        <v>3340.14</v>
      </c>
      <c r="T155" s="14">
        <v>3301.66</v>
      </c>
      <c r="U155" s="14">
        <v>3245.2</v>
      </c>
      <c r="V155" s="14">
        <v>3235.1</v>
      </c>
      <c r="W155" s="14">
        <v>3259.25</v>
      </c>
      <c r="X155" s="14">
        <v>3258.62</v>
      </c>
      <c r="Y155" s="14">
        <v>3042.44</v>
      </c>
    </row>
    <row r="156" spans="1:25" ht="15.75">
      <c r="A156" s="9">
        <f>A$88</f>
        <v>41845</v>
      </c>
      <c r="B156" s="14">
        <v>2889.38</v>
      </c>
      <c r="C156" s="14">
        <v>2762.04</v>
      </c>
      <c r="D156" s="14">
        <v>2714.54</v>
      </c>
      <c r="E156" s="14">
        <v>2667.66</v>
      </c>
      <c r="F156" s="14">
        <v>2651.81</v>
      </c>
      <c r="G156" s="14">
        <v>2663.96</v>
      </c>
      <c r="H156" s="14">
        <v>2744.69</v>
      </c>
      <c r="I156" s="14">
        <v>2846.14</v>
      </c>
      <c r="J156" s="14">
        <v>3240.27</v>
      </c>
      <c r="K156" s="14">
        <v>3357.65</v>
      </c>
      <c r="L156" s="14">
        <v>3439.57</v>
      </c>
      <c r="M156" s="14">
        <v>3435.04</v>
      </c>
      <c r="N156" s="14">
        <v>3414.71</v>
      </c>
      <c r="O156" s="14">
        <v>3442.63</v>
      </c>
      <c r="P156" s="14">
        <v>3457.16</v>
      </c>
      <c r="Q156" s="14">
        <v>3453.77</v>
      </c>
      <c r="R156" s="14">
        <v>3444.64</v>
      </c>
      <c r="S156" s="14">
        <v>3441.69</v>
      </c>
      <c r="T156" s="14">
        <v>3424.14</v>
      </c>
      <c r="U156" s="14">
        <v>3361.32</v>
      </c>
      <c r="V156" s="14">
        <v>3342.29</v>
      </c>
      <c r="W156" s="14">
        <v>3354.56</v>
      </c>
      <c r="X156" s="14">
        <v>3386.89</v>
      </c>
      <c r="Y156" s="14">
        <v>3283.6</v>
      </c>
    </row>
    <row r="157" spans="1:25" ht="15.75">
      <c r="A157" s="9">
        <f>A$89</f>
        <v>41846</v>
      </c>
      <c r="B157" s="14">
        <v>3127.07</v>
      </c>
      <c r="C157" s="14">
        <v>2892.26</v>
      </c>
      <c r="D157" s="14">
        <v>2762.28</v>
      </c>
      <c r="E157" s="14">
        <v>2723.75</v>
      </c>
      <c r="F157" s="14">
        <v>2721.7</v>
      </c>
      <c r="G157" s="14">
        <v>2701.69</v>
      </c>
      <c r="H157" s="14">
        <v>2710.64</v>
      </c>
      <c r="I157" s="14">
        <v>2755.47</v>
      </c>
      <c r="J157" s="14">
        <v>2907.29</v>
      </c>
      <c r="K157" s="14">
        <v>3231.88</v>
      </c>
      <c r="L157" s="14">
        <v>3298</v>
      </c>
      <c r="M157" s="14">
        <v>3341.36</v>
      </c>
      <c r="N157" s="14">
        <v>3330.87</v>
      </c>
      <c r="O157" s="14">
        <v>3305.8</v>
      </c>
      <c r="P157" s="14">
        <v>3348</v>
      </c>
      <c r="Q157" s="14">
        <v>3333.1</v>
      </c>
      <c r="R157" s="14">
        <v>3296.19</v>
      </c>
      <c r="S157" s="14">
        <v>3297.72</v>
      </c>
      <c r="T157" s="14">
        <v>3292.74</v>
      </c>
      <c r="U157" s="14">
        <v>3265.04</v>
      </c>
      <c r="V157" s="14">
        <v>3262.79</v>
      </c>
      <c r="W157" s="14">
        <v>3276.38</v>
      </c>
      <c r="X157" s="14">
        <v>3313.82</v>
      </c>
      <c r="Y157" s="14">
        <v>3255.9</v>
      </c>
    </row>
    <row r="158" spans="1:25" ht="15.75">
      <c r="A158" s="9">
        <f>A$90</f>
        <v>41847</v>
      </c>
      <c r="B158" s="14">
        <v>3006.14</v>
      </c>
      <c r="C158" s="14">
        <v>2779.07</v>
      </c>
      <c r="D158" s="14">
        <v>2732.24</v>
      </c>
      <c r="E158" s="14">
        <v>2669.08</v>
      </c>
      <c r="F158" s="14">
        <v>2599.73</v>
      </c>
      <c r="G158" s="14">
        <v>2538.16</v>
      </c>
      <c r="H158" s="14">
        <v>2490.67</v>
      </c>
      <c r="I158" s="14">
        <v>2558.96</v>
      </c>
      <c r="J158" s="14">
        <v>2799.55</v>
      </c>
      <c r="K158" s="14">
        <v>3077.04</v>
      </c>
      <c r="L158" s="14">
        <v>3166</v>
      </c>
      <c r="M158" s="14">
        <v>3190.25</v>
      </c>
      <c r="N158" s="14">
        <v>3196.78</v>
      </c>
      <c r="O158" s="14">
        <v>3201.32</v>
      </c>
      <c r="P158" s="14">
        <v>3202.03</v>
      </c>
      <c r="Q158" s="14">
        <v>3195.12</v>
      </c>
      <c r="R158" s="14">
        <v>3178.1</v>
      </c>
      <c r="S158" s="14">
        <v>3181.37</v>
      </c>
      <c r="T158" s="14">
        <v>3182.06</v>
      </c>
      <c r="U158" s="14">
        <v>3171.52</v>
      </c>
      <c r="V158" s="14">
        <v>3167.91</v>
      </c>
      <c r="W158" s="14">
        <v>3185.79</v>
      </c>
      <c r="X158" s="14">
        <v>3207.49</v>
      </c>
      <c r="Y158" s="14">
        <v>3168.84</v>
      </c>
    </row>
    <row r="159" spans="1:25" ht="15.75">
      <c r="A159" s="9">
        <f>A$91</f>
        <v>41848</v>
      </c>
      <c r="B159" s="14">
        <v>3153.49</v>
      </c>
      <c r="C159" s="14">
        <v>2934.69</v>
      </c>
      <c r="D159" s="14">
        <v>2777.99</v>
      </c>
      <c r="E159" s="14">
        <v>2737.11</v>
      </c>
      <c r="F159" s="14">
        <v>2711.56</v>
      </c>
      <c r="G159" s="14">
        <v>2715.33</v>
      </c>
      <c r="H159" s="14">
        <v>2724.56</v>
      </c>
      <c r="I159" s="14">
        <v>2902.6</v>
      </c>
      <c r="J159" s="14">
        <v>3241.45</v>
      </c>
      <c r="K159" s="14">
        <v>3330.65</v>
      </c>
      <c r="L159" s="14">
        <v>3366.44</v>
      </c>
      <c r="M159" s="14">
        <v>3356.72</v>
      </c>
      <c r="N159" s="14">
        <v>3331.17</v>
      </c>
      <c r="O159" s="14">
        <v>3342.77</v>
      </c>
      <c r="P159" s="14">
        <v>3428.71</v>
      </c>
      <c r="Q159" s="14">
        <v>3407.08</v>
      </c>
      <c r="R159" s="14">
        <v>3387.77</v>
      </c>
      <c r="S159" s="14">
        <v>3376.05</v>
      </c>
      <c r="T159" s="14">
        <v>3351.39</v>
      </c>
      <c r="U159" s="14">
        <v>3299.45</v>
      </c>
      <c r="V159" s="14">
        <v>3279.85</v>
      </c>
      <c r="W159" s="14">
        <v>3293.88</v>
      </c>
      <c r="X159" s="14">
        <v>3297.89</v>
      </c>
      <c r="Y159" s="14">
        <v>3209.69</v>
      </c>
    </row>
    <row r="160" spans="1:25" ht="15.75">
      <c r="A160" s="9">
        <f>A$92</f>
        <v>41849</v>
      </c>
      <c r="B160" s="14">
        <v>2913.53</v>
      </c>
      <c r="C160" s="14">
        <v>2714.37</v>
      </c>
      <c r="D160" s="14">
        <v>2610.19</v>
      </c>
      <c r="E160" s="14">
        <v>2086.55</v>
      </c>
      <c r="F160" s="14">
        <v>1918.57</v>
      </c>
      <c r="G160" s="14">
        <v>1920.19</v>
      </c>
      <c r="H160" s="14">
        <v>2645.99</v>
      </c>
      <c r="I160" s="14">
        <v>2802.4</v>
      </c>
      <c r="J160" s="14">
        <v>3153.94</v>
      </c>
      <c r="K160" s="14">
        <v>3266.78</v>
      </c>
      <c r="L160" s="14">
        <v>3321.74</v>
      </c>
      <c r="M160" s="14">
        <v>3316.33</v>
      </c>
      <c r="N160" s="14">
        <v>3284.56</v>
      </c>
      <c r="O160" s="14">
        <v>3324.87</v>
      </c>
      <c r="P160" s="14">
        <v>3351.48</v>
      </c>
      <c r="Q160" s="14">
        <v>3337.69</v>
      </c>
      <c r="R160" s="14">
        <v>3327.65</v>
      </c>
      <c r="S160" s="14">
        <v>3311.23</v>
      </c>
      <c r="T160" s="14">
        <v>3286.12</v>
      </c>
      <c r="U160" s="14">
        <v>3259.43</v>
      </c>
      <c r="V160" s="14">
        <v>3239.48</v>
      </c>
      <c r="W160" s="14">
        <v>3250.39</v>
      </c>
      <c r="X160" s="14">
        <v>3252.35</v>
      </c>
      <c r="Y160" s="14">
        <v>3152.76</v>
      </c>
    </row>
    <row r="161" spans="1:25" ht="15.75">
      <c r="A161" s="9">
        <f>A$93</f>
        <v>41850</v>
      </c>
      <c r="B161" s="14">
        <v>2883.49</v>
      </c>
      <c r="C161" s="14">
        <v>2718.59</v>
      </c>
      <c r="D161" s="14">
        <v>2638.21</v>
      </c>
      <c r="E161" s="14">
        <v>2586.56</v>
      </c>
      <c r="F161" s="14">
        <v>2574.99</v>
      </c>
      <c r="G161" s="14">
        <v>2479.82</v>
      </c>
      <c r="H161" s="14">
        <v>2599.16</v>
      </c>
      <c r="I161" s="14">
        <v>2784.69</v>
      </c>
      <c r="J161" s="14">
        <v>3105.45</v>
      </c>
      <c r="K161" s="14">
        <v>3218.03</v>
      </c>
      <c r="L161" s="14">
        <v>3273.51</v>
      </c>
      <c r="M161" s="14">
        <v>3274.64</v>
      </c>
      <c r="N161" s="14">
        <v>3266.46</v>
      </c>
      <c r="O161" s="14">
        <v>3282.6</v>
      </c>
      <c r="P161" s="14">
        <v>3314.47</v>
      </c>
      <c r="Q161" s="14">
        <v>3186.08</v>
      </c>
      <c r="R161" s="14">
        <v>3273.95</v>
      </c>
      <c r="S161" s="14">
        <v>3268.33</v>
      </c>
      <c r="T161" s="14">
        <v>3249.5</v>
      </c>
      <c r="U161" s="14">
        <v>3203.85</v>
      </c>
      <c r="V161" s="14">
        <v>3193.57</v>
      </c>
      <c r="W161" s="14">
        <v>3218.51</v>
      </c>
      <c r="X161" s="14">
        <v>3221.98</v>
      </c>
      <c r="Y161" s="14">
        <v>3089.95</v>
      </c>
    </row>
    <row r="162" spans="1:25" ht="15.75">
      <c r="A162" s="9">
        <f>A$94</f>
        <v>41851</v>
      </c>
      <c r="B162" s="14">
        <v>2894.07</v>
      </c>
      <c r="C162" s="14">
        <v>2723.58</v>
      </c>
      <c r="D162" s="14">
        <v>2618.88</v>
      </c>
      <c r="E162" s="14">
        <v>2524.15</v>
      </c>
      <c r="F162" s="14">
        <v>2490.59</v>
      </c>
      <c r="G162" s="14">
        <v>2588.61</v>
      </c>
      <c r="H162" s="14">
        <v>2623.5</v>
      </c>
      <c r="I162" s="14">
        <v>2784.34</v>
      </c>
      <c r="J162" s="14">
        <v>3090.44</v>
      </c>
      <c r="K162" s="14">
        <v>3222.01</v>
      </c>
      <c r="L162" s="14">
        <v>3269.85</v>
      </c>
      <c r="M162" s="14">
        <v>3270.12</v>
      </c>
      <c r="N162" s="14">
        <v>3246.76</v>
      </c>
      <c r="O162" s="14">
        <v>3263.23</v>
      </c>
      <c r="P162" s="14">
        <v>3272.88</v>
      </c>
      <c r="Q162" s="14">
        <v>3260.47</v>
      </c>
      <c r="R162" s="14">
        <v>3271.07</v>
      </c>
      <c r="S162" s="14">
        <v>3252.63</v>
      </c>
      <c r="T162" s="14">
        <v>3242.51</v>
      </c>
      <c r="U162" s="14">
        <v>3230.41</v>
      </c>
      <c r="V162" s="14">
        <v>3216.41</v>
      </c>
      <c r="W162" s="14">
        <v>3232.4</v>
      </c>
      <c r="X162" s="14">
        <v>3233.81</v>
      </c>
      <c r="Y162" s="14">
        <v>3101.99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41821</v>
      </c>
      <c r="B166" s="14">
        <v>2842.52</v>
      </c>
      <c r="C166" s="14">
        <v>2719.38</v>
      </c>
      <c r="D166" s="14">
        <v>2659.66</v>
      </c>
      <c r="E166" s="14">
        <v>2564.6</v>
      </c>
      <c r="F166" s="14">
        <v>2533.26</v>
      </c>
      <c r="G166" s="14">
        <v>2553.69</v>
      </c>
      <c r="H166" s="14">
        <v>2693.04</v>
      </c>
      <c r="I166" s="14">
        <v>2891.82</v>
      </c>
      <c r="J166" s="14">
        <v>3046.73</v>
      </c>
      <c r="K166" s="14">
        <v>3151.81</v>
      </c>
      <c r="L166" s="14">
        <v>3225.35</v>
      </c>
      <c r="M166" s="14">
        <v>3216.13</v>
      </c>
      <c r="N166" s="14">
        <v>3163.07</v>
      </c>
      <c r="O166" s="14">
        <v>3235.75</v>
      </c>
      <c r="P166" s="14">
        <v>3244.86</v>
      </c>
      <c r="Q166" s="14">
        <v>3221.22</v>
      </c>
      <c r="R166" s="14">
        <v>3215.62</v>
      </c>
      <c r="S166" s="14">
        <v>3222.68</v>
      </c>
      <c r="T166" s="14">
        <v>3151.95</v>
      </c>
      <c r="U166" s="14">
        <v>3106.35</v>
      </c>
      <c r="V166" s="14">
        <v>3081.61</v>
      </c>
      <c r="W166" s="14">
        <v>3132.84</v>
      </c>
      <c r="X166" s="14">
        <v>3154.69</v>
      </c>
      <c r="Y166" s="14">
        <v>2985.53</v>
      </c>
    </row>
    <row r="167" spans="1:25" ht="15.75">
      <c r="A167" s="9">
        <f>A$65</f>
        <v>41822</v>
      </c>
      <c r="B167" s="14">
        <v>2751.34</v>
      </c>
      <c r="C167" s="14">
        <v>2588.6</v>
      </c>
      <c r="D167" s="14">
        <v>2477.09</v>
      </c>
      <c r="E167" s="14">
        <v>2405.07</v>
      </c>
      <c r="F167" s="14">
        <v>1815.46</v>
      </c>
      <c r="G167" s="14">
        <v>2444.95</v>
      </c>
      <c r="H167" s="14">
        <v>2582.52</v>
      </c>
      <c r="I167" s="14">
        <v>2823.18</v>
      </c>
      <c r="J167" s="14">
        <v>2998.61</v>
      </c>
      <c r="K167" s="14">
        <v>3129.98</v>
      </c>
      <c r="L167" s="14">
        <v>3174.37</v>
      </c>
      <c r="M167" s="14">
        <v>3170.35</v>
      </c>
      <c r="N167" s="14">
        <v>3159.67</v>
      </c>
      <c r="O167" s="14">
        <v>3232.86</v>
      </c>
      <c r="P167" s="14">
        <v>3241.18</v>
      </c>
      <c r="Q167" s="14">
        <v>3167.11</v>
      </c>
      <c r="R167" s="14">
        <v>3145.53</v>
      </c>
      <c r="S167" s="14">
        <v>3138.07</v>
      </c>
      <c r="T167" s="14">
        <v>3113.96</v>
      </c>
      <c r="U167" s="14">
        <v>3091.93</v>
      </c>
      <c r="V167" s="14">
        <v>3053.25</v>
      </c>
      <c r="W167" s="14">
        <v>3106.09</v>
      </c>
      <c r="X167" s="14">
        <v>3101.74</v>
      </c>
      <c r="Y167" s="14">
        <v>2990.4</v>
      </c>
    </row>
    <row r="168" spans="1:25" ht="15.75">
      <c r="A168" s="9">
        <f>A$66</f>
        <v>41823</v>
      </c>
      <c r="B168" s="14">
        <v>2754.66</v>
      </c>
      <c r="C168" s="14">
        <v>2633.02</v>
      </c>
      <c r="D168" s="14">
        <v>2549.68</v>
      </c>
      <c r="E168" s="14">
        <v>2489.53</v>
      </c>
      <c r="F168" s="14">
        <v>2462.69</v>
      </c>
      <c r="G168" s="14">
        <v>2531.35</v>
      </c>
      <c r="H168" s="14">
        <v>2640</v>
      </c>
      <c r="I168" s="14">
        <v>2848.25</v>
      </c>
      <c r="J168" s="14">
        <v>3078.9</v>
      </c>
      <c r="K168" s="14">
        <v>3203.49</v>
      </c>
      <c r="L168" s="14">
        <v>3236.34</v>
      </c>
      <c r="M168" s="14">
        <v>3235.72</v>
      </c>
      <c r="N168" s="14">
        <v>3228.6</v>
      </c>
      <c r="O168" s="14">
        <v>3257.72</v>
      </c>
      <c r="P168" s="14">
        <v>3268.64</v>
      </c>
      <c r="Q168" s="14">
        <v>3251.04</v>
      </c>
      <c r="R168" s="14">
        <v>3240.36</v>
      </c>
      <c r="S168" s="14">
        <v>3243.41</v>
      </c>
      <c r="T168" s="14">
        <v>3241.27</v>
      </c>
      <c r="U168" s="14">
        <v>3226.49</v>
      </c>
      <c r="V168" s="14">
        <v>3192.09</v>
      </c>
      <c r="W168" s="14">
        <v>3218.73</v>
      </c>
      <c r="X168" s="14">
        <v>3222.98</v>
      </c>
      <c r="Y168" s="14">
        <v>3148.91</v>
      </c>
    </row>
    <row r="169" spans="1:25" ht="15.75">
      <c r="A169" s="9">
        <f>A$67</f>
        <v>41824</v>
      </c>
      <c r="B169" s="14">
        <v>2935.85</v>
      </c>
      <c r="C169" s="14">
        <v>2727.98</v>
      </c>
      <c r="D169" s="14">
        <v>2666.1</v>
      </c>
      <c r="E169" s="14">
        <v>2561.13</v>
      </c>
      <c r="F169" s="14">
        <v>2395.27</v>
      </c>
      <c r="G169" s="14">
        <v>1814.37</v>
      </c>
      <c r="H169" s="14">
        <v>2570.98</v>
      </c>
      <c r="I169" s="14">
        <v>3026.5</v>
      </c>
      <c r="J169" s="14">
        <v>3232.76</v>
      </c>
      <c r="K169" s="14">
        <v>3342.01</v>
      </c>
      <c r="L169" s="14">
        <v>3369.62</v>
      </c>
      <c r="M169" s="14">
        <v>3365.38</v>
      </c>
      <c r="N169" s="14">
        <v>3347.06</v>
      </c>
      <c r="O169" s="14">
        <v>3375.58</v>
      </c>
      <c r="P169" s="14">
        <v>3391.34</v>
      </c>
      <c r="Q169" s="14">
        <v>3362.46</v>
      </c>
      <c r="R169" s="14">
        <v>3343.2</v>
      </c>
      <c r="S169" s="14">
        <v>3346.56</v>
      </c>
      <c r="T169" s="14">
        <v>3330.66</v>
      </c>
      <c r="U169" s="14">
        <v>3310.96</v>
      </c>
      <c r="V169" s="14">
        <v>3247.63</v>
      </c>
      <c r="W169" s="14">
        <v>3288.93</v>
      </c>
      <c r="X169" s="14">
        <v>3278.46</v>
      </c>
      <c r="Y169" s="14">
        <v>3164.87</v>
      </c>
    </row>
    <row r="170" spans="1:25" ht="15.75">
      <c r="A170" s="9">
        <f>A$68</f>
        <v>41825</v>
      </c>
      <c r="B170" s="14">
        <v>3095.39</v>
      </c>
      <c r="C170" s="14">
        <v>2955.3</v>
      </c>
      <c r="D170" s="14">
        <v>2847.91</v>
      </c>
      <c r="E170" s="14">
        <v>2813.82</v>
      </c>
      <c r="F170" s="14">
        <v>2792.07</v>
      </c>
      <c r="G170" s="14">
        <v>2796.19</v>
      </c>
      <c r="H170" s="14">
        <v>2795.23</v>
      </c>
      <c r="I170" s="14">
        <v>2894.25</v>
      </c>
      <c r="J170" s="14">
        <v>3146.13</v>
      </c>
      <c r="K170" s="14">
        <v>3293.14</v>
      </c>
      <c r="L170" s="14">
        <v>3366.92</v>
      </c>
      <c r="M170" s="14">
        <v>3380.38</v>
      </c>
      <c r="N170" s="14">
        <v>3389.4</v>
      </c>
      <c r="O170" s="14">
        <v>3400.58</v>
      </c>
      <c r="P170" s="14">
        <v>3411.75</v>
      </c>
      <c r="Q170" s="14">
        <v>3409.24</v>
      </c>
      <c r="R170" s="14">
        <v>3404.44</v>
      </c>
      <c r="S170" s="14">
        <v>3397.02</v>
      </c>
      <c r="T170" s="14">
        <v>3390.22</v>
      </c>
      <c r="U170" s="14">
        <v>3357.57</v>
      </c>
      <c r="V170" s="14">
        <v>3375.51</v>
      </c>
      <c r="W170" s="14">
        <v>3389.57</v>
      </c>
      <c r="X170" s="14">
        <v>3388.23</v>
      </c>
      <c r="Y170" s="14">
        <v>3322.21</v>
      </c>
    </row>
    <row r="171" spans="1:25" ht="15.75">
      <c r="A171" s="9">
        <f>A$69</f>
        <v>41826</v>
      </c>
      <c r="B171" s="14">
        <v>3303.69</v>
      </c>
      <c r="C171" s="14">
        <v>2973.35</v>
      </c>
      <c r="D171" s="14">
        <v>2847.5</v>
      </c>
      <c r="E171" s="14">
        <v>2798.77</v>
      </c>
      <c r="F171" s="14">
        <v>2727.33</v>
      </c>
      <c r="G171" s="14">
        <v>2851.72</v>
      </c>
      <c r="H171" s="14">
        <v>2844.74</v>
      </c>
      <c r="I171" s="14">
        <v>2868.96</v>
      </c>
      <c r="J171" s="14">
        <v>3093.93</v>
      </c>
      <c r="K171" s="14">
        <v>3254.71</v>
      </c>
      <c r="L171" s="14">
        <v>3317.55</v>
      </c>
      <c r="M171" s="14">
        <v>3362.47</v>
      </c>
      <c r="N171" s="14">
        <v>3386.25</v>
      </c>
      <c r="O171" s="14">
        <v>3378.32</v>
      </c>
      <c r="P171" s="14">
        <v>3378.5</v>
      </c>
      <c r="Q171" s="14">
        <v>3368.74</v>
      </c>
      <c r="R171" s="14">
        <v>3367.16</v>
      </c>
      <c r="S171" s="14">
        <v>3368.41</v>
      </c>
      <c r="T171" s="14">
        <v>3375.29</v>
      </c>
      <c r="U171" s="14">
        <v>3358.48</v>
      </c>
      <c r="V171" s="14">
        <v>3324.59</v>
      </c>
      <c r="W171" s="14">
        <v>3365.33</v>
      </c>
      <c r="X171" s="14">
        <v>3390.35</v>
      </c>
      <c r="Y171" s="14">
        <v>3342.63</v>
      </c>
    </row>
    <row r="172" spans="1:25" ht="15.75">
      <c r="A172" s="9">
        <f>A$70</f>
        <v>41827</v>
      </c>
      <c r="B172" s="14">
        <v>2969.67</v>
      </c>
      <c r="C172" s="14">
        <v>2740.49</v>
      </c>
      <c r="D172" s="14">
        <v>2601.26</v>
      </c>
      <c r="E172" s="14">
        <v>2446.1</v>
      </c>
      <c r="F172" s="14">
        <v>2475.44</v>
      </c>
      <c r="G172" s="14">
        <v>2517.27</v>
      </c>
      <c r="H172" s="14">
        <v>2662.99</v>
      </c>
      <c r="I172" s="14">
        <v>2878.96</v>
      </c>
      <c r="J172" s="14">
        <v>3133.1</v>
      </c>
      <c r="K172" s="14">
        <v>3322.7</v>
      </c>
      <c r="L172" s="14">
        <v>3391.33</v>
      </c>
      <c r="M172" s="14">
        <v>3386.5</v>
      </c>
      <c r="N172" s="14">
        <v>3368.21</v>
      </c>
      <c r="O172" s="14">
        <v>3417.01</v>
      </c>
      <c r="P172" s="14">
        <v>3449.55</v>
      </c>
      <c r="Q172" s="14">
        <v>3454.54</v>
      </c>
      <c r="R172" s="14">
        <v>3429.98</v>
      </c>
      <c r="S172" s="14">
        <v>3429.78</v>
      </c>
      <c r="T172" s="14">
        <v>3368.89</v>
      </c>
      <c r="U172" s="14">
        <v>3258.8</v>
      </c>
      <c r="V172" s="14">
        <v>3257.45</v>
      </c>
      <c r="W172" s="14">
        <v>3276.67</v>
      </c>
      <c r="X172" s="14">
        <v>3380.26</v>
      </c>
      <c r="Y172" s="14">
        <v>3040.24</v>
      </c>
    </row>
    <row r="173" spans="1:25" ht="15.75">
      <c r="A173" s="9">
        <f>A$71</f>
        <v>41828</v>
      </c>
      <c r="B173" s="14">
        <v>3007.83</v>
      </c>
      <c r="C173" s="14">
        <v>2782.04</v>
      </c>
      <c r="D173" s="14">
        <v>2660</v>
      </c>
      <c r="E173" s="14">
        <v>2592.96</v>
      </c>
      <c r="F173" s="14">
        <v>2565.11</v>
      </c>
      <c r="G173" s="14">
        <v>2702.89</v>
      </c>
      <c r="H173" s="14">
        <v>2733.38</v>
      </c>
      <c r="I173" s="14">
        <v>2929.14</v>
      </c>
      <c r="J173" s="14">
        <v>3173.83</v>
      </c>
      <c r="K173" s="14">
        <v>3290.28</v>
      </c>
      <c r="L173" s="14">
        <v>3326.75</v>
      </c>
      <c r="M173" s="14">
        <v>3322.58</v>
      </c>
      <c r="N173" s="14">
        <v>3306.12</v>
      </c>
      <c r="O173" s="14">
        <v>3338.91</v>
      </c>
      <c r="P173" s="14">
        <v>3381.2</v>
      </c>
      <c r="Q173" s="14">
        <v>3337.62</v>
      </c>
      <c r="R173" s="14">
        <v>3330.52</v>
      </c>
      <c r="S173" s="14">
        <v>3328.26</v>
      </c>
      <c r="T173" s="14">
        <v>3303.49</v>
      </c>
      <c r="U173" s="14">
        <v>3253.66</v>
      </c>
      <c r="V173" s="14">
        <v>3232.5</v>
      </c>
      <c r="W173" s="14">
        <v>3298.68</v>
      </c>
      <c r="X173" s="14">
        <v>3257.46</v>
      </c>
      <c r="Y173" s="14">
        <v>3133.83</v>
      </c>
    </row>
    <row r="174" spans="1:25" ht="15.75">
      <c r="A174" s="9">
        <f>A$72</f>
        <v>41829</v>
      </c>
      <c r="B174" s="14">
        <v>2988.1</v>
      </c>
      <c r="C174" s="14">
        <v>2751.02</v>
      </c>
      <c r="D174" s="14">
        <v>2714.47</v>
      </c>
      <c r="E174" s="14">
        <v>2659.03</v>
      </c>
      <c r="F174" s="14">
        <v>2675.46</v>
      </c>
      <c r="G174" s="14">
        <v>2756.47</v>
      </c>
      <c r="H174" s="14">
        <v>2758.61</v>
      </c>
      <c r="I174" s="14">
        <v>2788.24</v>
      </c>
      <c r="J174" s="14">
        <v>3137.69</v>
      </c>
      <c r="K174" s="14">
        <v>3237.58</v>
      </c>
      <c r="L174" s="14">
        <v>3270.03</v>
      </c>
      <c r="M174" s="14">
        <v>3264.72</v>
      </c>
      <c r="N174" s="14">
        <v>3261.95</v>
      </c>
      <c r="O174" s="14">
        <v>3283.75</v>
      </c>
      <c r="P174" s="14">
        <v>3384.55</v>
      </c>
      <c r="Q174" s="14">
        <v>3302.01</v>
      </c>
      <c r="R174" s="14">
        <v>3261.35</v>
      </c>
      <c r="S174" s="14">
        <v>3258.31</v>
      </c>
      <c r="T174" s="14">
        <v>3238.21</v>
      </c>
      <c r="U174" s="14">
        <v>3219.25</v>
      </c>
      <c r="V174" s="14">
        <v>3167.96</v>
      </c>
      <c r="W174" s="14">
        <v>3234.33</v>
      </c>
      <c r="X174" s="14">
        <v>3228.24</v>
      </c>
      <c r="Y174" s="14">
        <v>3145.37</v>
      </c>
    </row>
    <row r="175" spans="1:25" ht="15.75">
      <c r="A175" s="9">
        <f>A$73</f>
        <v>41830</v>
      </c>
      <c r="B175" s="14">
        <v>2876.74</v>
      </c>
      <c r="C175" s="14">
        <v>2781.22</v>
      </c>
      <c r="D175" s="14">
        <v>2729.55</v>
      </c>
      <c r="E175" s="14">
        <v>2692.03</v>
      </c>
      <c r="F175" s="14">
        <v>2768.97</v>
      </c>
      <c r="G175" s="14">
        <v>2843.2</v>
      </c>
      <c r="H175" s="14">
        <v>3509.02</v>
      </c>
      <c r="I175" s="14">
        <v>2892.99</v>
      </c>
      <c r="J175" s="14">
        <v>3245.42</v>
      </c>
      <c r="K175" s="14">
        <v>3370.12</v>
      </c>
      <c r="L175" s="14">
        <v>3428.43</v>
      </c>
      <c r="M175" s="14">
        <v>3401.32</v>
      </c>
      <c r="N175" s="14">
        <v>3393.86</v>
      </c>
      <c r="O175" s="14">
        <v>3441.94</v>
      </c>
      <c r="P175" s="14">
        <v>3471.31</v>
      </c>
      <c r="Q175" s="14">
        <v>3446.94</v>
      </c>
      <c r="R175" s="14">
        <v>3402.36</v>
      </c>
      <c r="S175" s="14">
        <v>3367.74</v>
      </c>
      <c r="T175" s="14">
        <v>3348.1</v>
      </c>
      <c r="U175" s="14">
        <v>3337.61</v>
      </c>
      <c r="V175" s="14">
        <v>3335.49</v>
      </c>
      <c r="W175" s="14">
        <v>3348.57</v>
      </c>
      <c r="X175" s="14">
        <v>3357.23</v>
      </c>
      <c r="Y175" s="14">
        <v>3157.15</v>
      </c>
    </row>
    <row r="176" spans="1:25" ht="15.75">
      <c r="A176" s="9">
        <f>A$74</f>
        <v>41831</v>
      </c>
      <c r="B176" s="14">
        <v>2957.55</v>
      </c>
      <c r="C176" s="14">
        <v>2783.12</v>
      </c>
      <c r="D176" s="14">
        <v>2732.07</v>
      </c>
      <c r="E176" s="14">
        <v>2707.13</v>
      </c>
      <c r="F176" s="14">
        <v>2686.66</v>
      </c>
      <c r="G176" s="14">
        <v>2702.07</v>
      </c>
      <c r="H176" s="14">
        <v>2707.8</v>
      </c>
      <c r="I176" s="14">
        <v>2941.84</v>
      </c>
      <c r="J176" s="14">
        <v>3211.49</v>
      </c>
      <c r="K176" s="14">
        <v>3327.84</v>
      </c>
      <c r="L176" s="14">
        <v>3380.92</v>
      </c>
      <c r="M176" s="14">
        <v>3357.15</v>
      </c>
      <c r="N176" s="14">
        <v>3340.44</v>
      </c>
      <c r="O176" s="14">
        <v>3364.72</v>
      </c>
      <c r="P176" s="14">
        <v>3411.09</v>
      </c>
      <c r="Q176" s="14">
        <v>3354.22</v>
      </c>
      <c r="R176" s="14">
        <v>3318.55</v>
      </c>
      <c r="S176" s="14">
        <v>3307.78</v>
      </c>
      <c r="T176" s="14">
        <v>3274.53</v>
      </c>
      <c r="U176" s="14">
        <v>3272.79</v>
      </c>
      <c r="V176" s="14">
        <v>3198.11</v>
      </c>
      <c r="W176" s="14">
        <v>3201.32</v>
      </c>
      <c r="X176" s="14">
        <v>3236.57</v>
      </c>
      <c r="Y176" s="14">
        <v>3153.47</v>
      </c>
    </row>
    <row r="177" spans="1:25" ht="15.75">
      <c r="A177" s="9">
        <f>A$75</f>
        <v>41832</v>
      </c>
      <c r="B177" s="14">
        <v>3153.92</v>
      </c>
      <c r="C177" s="14">
        <v>2931.47</v>
      </c>
      <c r="D177" s="14">
        <v>2796.69</v>
      </c>
      <c r="E177" s="14">
        <v>2783.86</v>
      </c>
      <c r="F177" s="14">
        <v>2740.63</v>
      </c>
      <c r="G177" s="14">
        <v>2733.5</v>
      </c>
      <c r="H177" s="14">
        <v>2682.3</v>
      </c>
      <c r="I177" s="14">
        <v>2672.7</v>
      </c>
      <c r="J177" s="14">
        <v>3035.97</v>
      </c>
      <c r="K177" s="14">
        <v>3213</v>
      </c>
      <c r="L177" s="14">
        <v>3284.33</v>
      </c>
      <c r="M177" s="14">
        <v>3301.45</v>
      </c>
      <c r="N177" s="14">
        <v>3303.99</v>
      </c>
      <c r="O177" s="14">
        <v>3303.22</v>
      </c>
      <c r="P177" s="14">
        <v>3315.93</v>
      </c>
      <c r="Q177" s="14">
        <v>3305.37</v>
      </c>
      <c r="R177" s="14">
        <v>3301.29</v>
      </c>
      <c r="S177" s="14">
        <v>3287.24</v>
      </c>
      <c r="T177" s="14">
        <v>3280.76</v>
      </c>
      <c r="U177" s="14">
        <v>3253.07</v>
      </c>
      <c r="V177" s="14">
        <v>3249.33</v>
      </c>
      <c r="W177" s="14">
        <v>3267.56</v>
      </c>
      <c r="X177" s="14">
        <v>3280.04</v>
      </c>
      <c r="Y177" s="14">
        <v>3203.75</v>
      </c>
    </row>
    <row r="178" spans="1:25" ht="15.75">
      <c r="A178" s="9">
        <f>A$76</f>
        <v>41833</v>
      </c>
      <c r="B178" s="14">
        <v>3166.74</v>
      </c>
      <c r="C178" s="14">
        <v>2963.65</v>
      </c>
      <c r="D178" s="14">
        <v>2912.94</v>
      </c>
      <c r="E178" s="14">
        <v>2894.2</v>
      </c>
      <c r="F178" s="14">
        <v>2790.2</v>
      </c>
      <c r="G178" s="14">
        <v>2842.08</v>
      </c>
      <c r="H178" s="14">
        <v>2407.54</v>
      </c>
      <c r="I178" s="14">
        <v>1814.37</v>
      </c>
      <c r="J178" s="14">
        <v>2991.46</v>
      </c>
      <c r="K178" s="14">
        <v>3159.45</v>
      </c>
      <c r="L178" s="14">
        <v>3256.8</v>
      </c>
      <c r="M178" s="14">
        <v>3300.78</v>
      </c>
      <c r="N178" s="14">
        <v>3280.04</v>
      </c>
      <c r="O178" s="14">
        <v>3315.25</v>
      </c>
      <c r="P178" s="14">
        <v>3315.94</v>
      </c>
      <c r="Q178" s="14">
        <v>3285.64</v>
      </c>
      <c r="R178" s="14">
        <v>3310.27</v>
      </c>
      <c r="S178" s="14">
        <v>3320.88</v>
      </c>
      <c r="T178" s="14">
        <v>3294.47</v>
      </c>
      <c r="U178" s="14">
        <v>3253.55</v>
      </c>
      <c r="V178" s="14">
        <v>3249.84</v>
      </c>
      <c r="W178" s="14">
        <v>3322.14</v>
      </c>
      <c r="X178" s="14">
        <v>3331.29</v>
      </c>
      <c r="Y178" s="14">
        <v>3304.08</v>
      </c>
    </row>
    <row r="179" spans="1:25" ht="15.75">
      <c r="A179" s="9">
        <f>A$77</f>
        <v>41834</v>
      </c>
      <c r="B179" s="14">
        <v>3275.04</v>
      </c>
      <c r="C179" s="14">
        <v>2928.93</v>
      </c>
      <c r="D179" s="14">
        <v>2911.98</v>
      </c>
      <c r="E179" s="14">
        <v>2862.14</v>
      </c>
      <c r="F179" s="14">
        <v>2753.31</v>
      </c>
      <c r="G179" s="14">
        <v>2766</v>
      </c>
      <c r="H179" s="14">
        <v>2728</v>
      </c>
      <c r="I179" s="14">
        <v>3010.2</v>
      </c>
      <c r="J179" s="14">
        <v>3188.38</v>
      </c>
      <c r="K179" s="14">
        <v>3340.49</v>
      </c>
      <c r="L179" s="14">
        <v>3383.54</v>
      </c>
      <c r="M179" s="14">
        <v>3383.89</v>
      </c>
      <c r="N179" s="14">
        <v>3373.69</v>
      </c>
      <c r="O179" s="14">
        <v>3392.19</v>
      </c>
      <c r="P179" s="14">
        <v>3421.6</v>
      </c>
      <c r="Q179" s="14">
        <v>3403.15</v>
      </c>
      <c r="R179" s="14">
        <v>3373.93</v>
      </c>
      <c r="S179" s="14">
        <v>3380.44</v>
      </c>
      <c r="T179" s="14">
        <v>3360.87</v>
      </c>
      <c r="U179" s="14">
        <v>3329.22</v>
      </c>
      <c r="V179" s="14">
        <v>3282.26</v>
      </c>
      <c r="W179" s="14">
        <v>3338.24</v>
      </c>
      <c r="X179" s="14">
        <v>3355.36</v>
      </c>
      <c r="Y179" s="14">
        <v>3252.65</v>
      </c>
    </row>
    <row r="180" spans="1:25" ht="15.75">
      <c r="A180" s="9">
        <f>A$78</f>
        <v>41835</v>
      </c>
      <c r="B180" s="14">
        <v>2948.58</v>
      </c>
      <c r="C180" s="14">
        <v>2746.99</v>
      </c>
      <c r="D180" s="14">
        <v>2571.32</v>
      </c>
      <c r="E180" s="14">
        <v>2490.84</v>
      </c>
      <c r="F180" s="14">
        <v>2353.09</v>
      </c>
      <c r="G180" s="14">
        <v>2501.53</v>
      </c>
      <c r="H180" s="14">
        <v>2561.15</v>
      </c>
      <c r="I180" s="14">
        <v>2801.24</v>
      </c>
      <c r="J180" s="14">
        <v>3081.14</v>
      </c>
      <c r="K180" s="14">
        <v>3230.86</v>
      </c>
      <c r="L180" s="14">
        <v>3296.9</v>
      </c>
      <c r="M180" s="14">
        <v>3293.67</v>
      </c>
      <c r="N180" s="14">
        <v>3262.15</v>
      </c>
      <c r="O180" s="14">
        <v>3290.8</v>
      </c>
      <c r="P180" s="14">
        <v>3288.49</v>
      </c>
      <c r="Q180" s="14">
        <v>3271.84</v>
      </c>
      <c r="R180" s="14">
        <v>3272.23</v>
      </c>
      <c r="S180" s="14">
        <v>3256.66</v>
      </c>
      <c r="T180" s="14">
        <v>3219.06</v>
      </c>
      <c r="U180" s="14">
        <v>3189.24</v>
      </c>
      <c r="V180" s="14">
        <v>3147.97</v>
      </c>
      <c r="W180" s="14">
        <v>3189.63</v>
      </c>
      <c r="X180" s="14">
        <v>3196.01</v>
      </c>
      <c r="Y180" s="14">
        <v>3051.37</v>
      </c>
    </row>
    <row r="181" spans="1:25" ht="15.75">
      <c r="A181" s="9">
        <f>A$79</f>
        <v>41836</v>
      </c>
      <c r="B181" s="14">
        <v>2954.15</v>
      </c>
      <c r="C181" s="14">
        <v>2759.79</v>
      </c>
      <c r="D181" s="14">
        <v>2595.86</v>
      </c>
      <c r="E181" s="14">
        <v>2500.22</v>
      </c>
      <c r="F181" s="14">
        <v>2478.36</v>
      </c>
      <c r="G181" s="14">
        <v>2536.32</v>
      </c>
      <c r="H181" s="14">
        <v>2568.3</v>
      </c>
      <c r="I181" s="14">
        <v>2838.46</v>
      </c>
      <c r="J181" s="14">
        <v>3102.12</v>
      </c>
      <c r="K181" s="14">
        <v>3217.05</v>
      </c>
      <c r="L181" s="14">
        <v>3289.96</v>
      </c>
      <c r="M181" s="14">
        <v>3300.74</v>
      </c>
      <c r="N181" s="14">
        <v>3286.65</v>
      </c>
      <c r="O181" s="14">
        <v>3312.36</v>
      </c>
      <c r="P181" s="14">
        <v>3327.13</v>
      </c>
      <c r="Q181" s="14">
        <v>3309.59</v>
      </c>
      <c r="R181" s="14">
        <v>3274.44</v>
      </c>
      <c r="S181" s="14">
        <v>3251.61</v>
      </c>
      <c r="T181" s="14">
        <v>3223.14</v>
      </c>
      <c r="U181" s="14">
        <v>3191.24</v>
      </c>
      <c r="V181" s="14">
        <v>3173.42</v>
      </c>
      <c r="W181" s="14">
        <v>3193.16</v>
      </c>
      <c r="X181" s="14">
        <v>3207.87</v>
      </c>
      <c r="Y181" s="14">
        <v>3088.72</v>
      </c>
    </row>
    <row r="182" spans="1:25" ht="15.75">
      <c r="A182" s="9">
        <f>A$80</f>
        <v>41837</v>
      </c>
      <c r="B182" s="14">
        <v>2849.43</v>
      </c>
      <c r="C182" s="14">
        <v>2727.89</v>
      </c>
      <c r="D182" s="14">
        <v>2619.37</v>
      </c>
      <c r="E182" s="14">
        <v>2576.19</v>
      </c>
      <c r="F182" s="14">
        <v>2517.72</v>
      </c>
      <c r="G182" s="14">
        <v>2593.8</v>
      </c>
      <c r="H182" s="14">
        <v>2523.24</v>
      </c>
      <c r="I182" s="14">
        <v>2979.41</v>
      </c>
      <c r="J182" s="14">
        <v>3141.93</v>
      </c>
      <c r="K182" s="14">
        <v>3289.69</v>
      </c>
      <c r="L182" s="14">
        <v>3484.28</v>
      </c>
      <c r="M182" s="14">
        <v>3524.16</v>
      </c>
      <c r="N182" s="14">
        <v>3486.67</v>
      </c>
      <c r="O182" s="14">
        <v>3556.41</v>
      </c>
      <c r="P182" s="14">
        <v>3606.71</v>
      </c>
      <c r="Q182" s="14">
        <v>3540.27</v>
      </c>
      <c r="R182" s="14">
        <v>3495</v>
      </c>
      <c r="S182" s="14">
        <v>3458.73</v>
      </c>
      <c r="T182" s="14">
        <v>3328.14</v>
      </c>
      <c r="U182" s="14">
        <v>3248.83</v>
      </c>
      <c r="V182" s="14">
        <v>3224.45</v>
      </c>
      <c r="W182" s="14">
        <v>3238.6</v>
      </c>
      <c r="X182" s="14">
        <v>3231.4</v>
      </c>
      <c r="Y182" s="14">
        <v>3103.05</v>
      </c>
    </row>
    <row r="183" spans="1:25" ht="15.75">
      <c r="A183" s="9">
        <f>A$81</f>
        <v>41838</v>
      </c>
      <c r="B183" s="14">
        <v>2846.01</v>
      </c>
      <c r="C183" s="14">
        <v>2727.95</v>
      </c>
      <c r="D183" s="14">
        <v>2655.49</v>
      </c>
      <c r="E183" s="14">
        <v>2599.6</v>
      </c>
      <c r="F183" s="14">
        <v>2567.45</v>
      </c>
      <c r="G183" s="14">
        <v>2629.69</v>
      </c>
      <c r="H183" s="14">
        <v>2681.35</v>
      </c>
      <c r="I183" s="14">
        <v>2867.05</v>
      </c>
      <c r="J183" s="14">
        <v>3222.02</v>
      </c>
      <c r="K183" s="14">
        <v>3304.97</v>
      </c>
      <c r="L183" s="14">
        <v>3411.05</v>
      </c>
      <c r="M183" s="14">
        <v>3413.16</v>
      </c>
      <c r="N183" s="14">
        <v>3389.44</v>
      </c>
      <c r="O183" s="14">
        <v>3426.98</v>
      </c>
      <c r="P183" s="14">
        <v>3478.01</v>
      </c>
      <c r="Q183" s="14">
        <v>3464.67</v>
      </c>
      <c r="R183" s="14">
        <v>3504.39</v>
      </c>
      <c r="S183" s="14">
        <v>3433.99</v>
      </c>
      <c r="T183" s="14">
        <v>3447.29</v>
      </c>
      <c r="U183" s="14">
        <v>3341.16</v>
      </c>
      <c r="V183" s="14">
        <v>3287.21</v>
      </c>
      <c r="W183" s="14">
        <v>3374.84</v>
      </c>
      <c r="X183" s="14">
        <v>3430.14</v>
      </c>
      <c r="Y183" s="14">
        <v>3271.61</v>
      </c>
    </row>
    <row r="184" spans="1:25" ht="15.75">
      <c r="A184" s="9">
        <f>A$82</f>
        <v>41839</v>
      </c>
      <c r="B184" s="14">
        <v>3146.61</v>
      </c>
      <c r="C184" s="14">
        <v>2977.26</v>
      </c>
      <c r="D184" s="14">
        <v>2825.97</v>
      </c>
      <c r="E184" s="14">
        <v>2785.88</v>
      </c>
      <c r="F184" s="14">
        <v>2743.94</v>
      </c>
      <c r="G184" s="14">
        <v>2720.25</v>
      </c>
      <c r="H184" s="14">
        <v>2536.42</v>
      </c>
      <c r="I184" s="14">
        <v>2756.3</v>
      </c>
      <c r="J184" s="14">
        <v>3064.63</v>
      </c>
      <c r="K184" s="14">
        <v>3197.66</v>
      </c>
      <c r="L184" s="14">
        <v>3296.71</v>
      </c>
      <c r="M184" s="14">
        <v>3308.41</v>
      </c>
      <c r="N184" s="14">
        <v>3302.62</v>
      </c>
      <c r="O184" s="14">
        <v>3303.21</v>
      </c>
      <c r="P184" s="14">
        <v>3300.45</v>
      </c>
      <c r="Q184" s="14">
        <v>3296.95</v>
      </c>
      <c r="R184" s="14">
        <v>3297.18</v>
      </c>
      <c r="S184" s="14">
        <v>3291.03</v>
      </c>
      <c r="T184" s="14">
        <v>3290.42</v>
      </c>
      <c r="U184" s="14">
        <v>3248.38</v>
      </c>
      <c r="V184" s="14">
        <v>3174.32</v>
      </c>
      <c r="W184" s="14">
        <v>3192.95</v>
      </c>
      <c r="X184" s="14">
        <v>3241.84</v>
      </c>
      <c r="Y184" s="14">
        <v>3198.93</v>
      </c>
    </row>
    <row r="185" spans="1:25" ht="15.75">
      <c r="A185" s="9">
        <f>A$83</f>
        <v>41840</v>
      </c>
      <c r="B185" s="14">
        <v>3047.6</v>
      </c>
      <c r="C185" s="14">
        <v>2822.94</v>
      </c>
      <c r="D185" s="14">
        <v>2769.47</v>
      </c>
      <c r="E185" s="14">
        <v>2707.46</v>
      </c>
      <c r="F185" s="14">
        <v>2617.58</v>
      </c>
      <c r="G185" s="14">
        <v>2583.99</v>
      </c>
      <c r="H185" s="14">
        <v>2513.74</v>
      </c>
      <c r="I185" s="14">
        <v>2511.28</v>
      </c>
      <c r="J185" s="14">
        <v>2735.34</v>
      </c>
      <c r="K185" s="14">
        <v>3046.42</v>
      </c>
      <c r="L185" s="14">
        <v>3166.49</v>
      </c>
      <c r="M185" s="14">
        <v>3194.71</v>
      </c>
      <c r="N185" s="14">
        <v>3196.78</v>
      </c>
      <c r="O185" s="14">
        <v>3201.72</v>
      </c>
      <c r="P185" s="14">
        <v>3201.07</v>
      </c>
      <c r="Q185" s="14">
        <v>3210.04</v>
      </c>
      <c r="R185" s="14">
        <v>3198.05</v>
      </c>
      <c r="S185" s="14">
        <v>3193.36</v>
      </c>
      <c r="T185" s="14">
        <v>3196.81</v>
      </c>
      <c r="U185" s="14">
        <v>3173.92</v>
      </c>
      <c r="V185" s="14">
        <v>3164.5</v>
      </c>
      <c r="W185" s="14">
        <v>3187.25</v>
      </c>
      <c r="X185" s="14">
        <v>3217.34</v>
      </c>
      <c r="Y185" s="14">
        <v>3185.54</v>
      </c>
    </row>
    <row r="186" spans="1:25" ht="15.75">
      <c r="A186" s="9">
        <f>A$84</f>
        <v>41841</v>
      </c>
      <c r="B186" s="14">
        <v>3026.74</v>
      </c>
      <c r="C186" s="14">
        <v>2796.46</v>
      </c>
      <c r="D186" s="14">
        <v>2723.62</v>
      </c>
      <c r="E186" s="14">
        <v>2670.29</v>
      </c>
      <c r="F186" s="14">
        <v>2548.87</v>
      </c>
      <c r="G186" s="14">
        <v>2686.56</v>
      </c>
      <c r="H186" s="14">
        <v>2729.92</v>
      </c>
      <c r="I186" s="14">
        <v>2896.77</v>
      </c>
      <c r="J186" s="14">
        <v>3239.43</v>
      </c>
      <c r="K186" s="14">
        <v>3330.11</v>
      </c>
      <c r="L186" s="14">
        <v>3414.56</v>
      </c>
      <c r="M186" s="14">
        <v>3429.78</v>
      </c>
      <c r="N186" s="14">
        <v>3395.54</v>
      </c>
      <c r="O186" s="14">
        <v>3443.48</v>
      </c>
      <c r="P186" s="14">
        <v>3477.33</v>
      </c>
      <c r="Q186" s="14">
        <v>3420.01</v>
      </c>
      <c r="R186" s="14">
        <v>3406.31</v>
      </c>
      <c r="S186" s="14">
        <v>3431.33</v>
      </c>
      <c r="T186" s="14">
        <v>3381.06</v>
      </c>
      <c r="U186" s="14">
        <v>3310.71</v>
      </c>
      <c r="V186" s="14">
        <v>3286.18</v>
      </c>
      <c r="W186" s="14">
        <v>3302.47</v>
      </c>
      <c r="X186" s="14">
        <v>3284.92</v>
      </c>
      <c r="Y186" s="14">
        <v>3150.28</v>
      </c>
    </row>
    <row r="187" spans="1:25" ht="15.75">
      <c r="A187" s="9">
        <f>A$85</f>
        <v>41842</v>
      </c>
      <c r="B187" s="14">
        <v>2850.5</v>
      </c>
      <c r="C187" s="14">
        <v>2757.33</v>
      </c>
      <c r="D187" s="14">
        <v>2639.51</v>
      </c>
      <c r="E187" s="14">
        <v>2586</v>
      </c>
      <c r="F187" s="14">
        <v>2440.83</v>
      </c>
      <c r="G187" s="14">
        <v>2606.88</v>
      </c>
      <c r="H187" s="14">
        <v>2678.97</v>
      </c>
      <c r="I187" s="14">
        <v>2806.06</v>
      </c>
      <c r="J187" s="14">
        <v>3138.01</v>
      </c>
      <c r="K187" s="14">
        <v>3243.42</v>
      </c>
      <c r="L187" s="14">
        <v>3313.12</v>
      </c>
      <c r="M187" s="14">
        <v>3316.68</v>
      </c>
      <c r="N187" s="14">
        <v>3315.05</v>
      </c>
      <c r="O187" s="14">
        <v>3334.51</v>
      </c>
      <c r="P187" s="14">
        <v>3349.44</v>
      </c>
      <c r="Q187" s="14">
        <v>3342.22</v>
      </c>
      <c r="R187" s="14">
        <v>3326.71</v>
      </c>
      <c r="S187" s="14">
        <v>3322.46</v>
      </c>
      <c r="T187" s="14">
        <v>3304.3</v>
      </c>
      <c r="U187" s="14">
        <v>3247.55</v>
      </c>
      <c r="V187" s="14">
        <v>3239.05</v>
      </c>
      <c r="W187" s="14">
        <v>3256.61</v>
      </c>
      <c r="X187" s="14">
        <v>3260.28</v>
      </c>
      <c r="Y187" s="14">
        <v>3140.2</v>
      </c>
    </row>
    <row r="188" spans="1:25" ht="15.75">
      <c r="A188" s="9">
        <f>A$86</f>
        <v>41843</v>
      </c>
      <c r="B188" s="14">
        <v>2843.51</v>
      </c>
      <c r="C188" s="14">
        <v>2750.55</v>
      </c>
      <c r="D188" s="14">
        <v>2705.53</v>
      </c>
      <c r="E188" s="14">
        <v>2628.12</v>
      </c>
      <c r="F188" s="14">
        <v>2603.66</v>
      </c>
      <c r="G188" s="14">
        <v>2667.02</v>
      </c>
      <c r="H188" s="14">
        <v>2724.49</v>
      </c>
      <c r="I188" s="14">
        <v>2798.28</v>
      </c>
      <c r="J188" s="14">
        <v>3097.73</v>
      </c>
      <c r="K188" s="14">
        <v>3258.02</v>
      </c>
      <c r="L188" s="14">
        <v>3312.52</v>
      </c>
      <c r="M188" s="14">
        <v>3311.65</v>
      </c>
      <c r="N188" s="14">
        <v>3304.81</v>
      </c>
      <c r="O188" s="14">
        <v>3324.17</v>
      </c>
      <c r="P188" s="14">
        <v>3355.18</v>
      </c>
      <c r="Q188" s="14">
        <v>3331.59</v>
      </c>
      <c r="R188" s="14">
        <v>3312.26</v>
      </c>
      <c r="S188" s="14">
        <v>3318.25</v>
      </c>
      <c r="T188" s="14">
        <v>3301.49</v>
      </c>
      <c r="U188" s="14">
        <v>3259.01</v>
      </c>
      <c r="V188" s="14">
        <v>3217.01</v>
      </c>
      <c r="W188" s="14">
        <v>3237.51</v>
      </c>
      <c r="X188" s="14">
        <v>3215.1</v>
      </c>
      <c r="Y188" s="14">
        <v>3049.85</v>
      </c>
    </row>
    <row r="189" spans="1:25" ht="15.75">
      <c r="A189" s="9">
        <f>A$87</f>
        <v>41844</v>
      </c>
      <c r="B189" s="14">
        <v>2897.46</v>
      </c>
      <c r="C189" s="14">
        <v>2761.52</v>
      </c>
      <c r="D189" s="14">
        <v>2726.32</v>
      </c>
      <c r="E189" s="14">
        <v>2667.56</v>
      </c>
      <c r="F189" s="14">
        <v>2631.53</v>
      </c>
      <c r="G189" s="14">
        <v>2690.31</v>
      </c>
      <c r="H189" s="14">
        <v>2728.86</v>
      </c>
      <c r="I189" s="14">
        <v>2816.59</v>
      </c>
      <c r="J189" s="14">
        <v>3188.91</v>
      </c>
      <c r="K189" s="14">
        <v>3313.09</v>
      </c>
      <c r="L189" s="14">
        <v>3356.65</v>
      </c>
      <c r="M189" s="14">
        <v>3342.8</v>
      </c>
      <c r="N189" s="14">
        <v>3322.68</v>
      </c>
      <c r="O189" s="14">
        <v>3378.72</v>
      </c>
      <c r="P189" s="14">
        <v>3412.59</v>
      </c>
      <c r="Q189" s="14">
        <v>3400.58</v>
      </c>
      <c r="R189" s="14">
        <v>3376.53</v>
      </c>
      <c r="S189" s="14">
        <v>3372.77</v>
      </c>
      <c r="T189" s="14">
        <v>3334.29</v>
      </c>
      <c r="U189" s="14">
        <v>3277.83</v>
      </c>
      <c r="V189" s="14">
        <v>3267.73</v>
      </c>
      <c r="W189" s="14">
        <v>3291.88</v>
      </c>
      <c r="X189" s="14">
        <v>3291.25</v>
      </c>
      <c r="Y189" s="14">
        <v>3075.07</v>
      </c>
    </row>
    <row r="190" spans="1:25" ht="15.75">
      <c r="A190" s="9">
        <f>A$88</f>
        <v>41845</v>
      </c>
      <c r="B190" s="14">
        <v>2922.01</v>
      </c>
      <c r="C190" s="14">
        <v>2794.67</v>
      </c>
      <c r="D190" s="14">
        <v>2747.17</v>
      </c>
      <c r="E190" s="14">
        <v>2700.29</v>
      </c>
      <c r="F190" s="14">
        <v>2684.44</v>
      </c>
      <c r="G190" s="14">
        <v>2696.59</v>
      </c>
      <c r="H190" s="14">
        <v>2777.32</v>
      </c>
      <c r="I190" s="14">
        <v>2878.77</v>
      </c>
      <c r="J190" s="14">
        <v>3272.9</v>
      </c>
      <c r="K190" s="14">
        <v>3390.28</v>
      </c>
      <c r="L190" s="14">
        <v>3472.2</v>
      </c>
      <c r="M190" s="14">
        <v>3467.67</v>
      </c>
      <c r="N190" s="14">
        <v>3447.34</v>
      </c>
      <c r="O190" s="14">
        <v>3475.26</v>
      </c>
      <c r="P190" s="14">
        <v>3489.79</v>
      </c>
      <c r="Q190" s="14">
        <v>3486.4</v>
      </c>
      <c r="R190" s="14">
        <v>3477.27</v>
      </c>
      <c r="S190" s="14">
        <v>3474.32</v>
      </c>
      <c r="T190" s="14">
        <v>3456.77</v>
      </c>
      <c r="U190" s="14">
        <v>3393.95</v>
      </c>
      <c r="V190" s="14">
        <v>3374.92</v>
      </c>
      <c r="W190" s="14">
        <v>3387.19</v>
      </c>
      <c r="X190" s="14">
        <v>3419.52</v>
      </c>
      <c r="Y190" s="14">
        <v>3316.23</v>
      </c>
    </row>
    <row r="191" spans="1:25" ht="15.75">
      <c r="A191" s="9">
        <f>A$89</f>
        <v>41846</v>
      </c>
      <c r="B191" s="14">
        <v>3159.7</v>
      </c>
      <c r="C191" s="14">
        <v>2924.89</v>
      </c>
      <c r="D191" s="14">
        <v>2794.91</v>
      </c>
      <c r="E191" s="14">
        <v>2756.38</v>
      </c>
      <c r="F191" s="14">
        <v>2754.33</v>
      </c>
      <c r="G191" s="14">
        <v>2734.32</v>
      </c>
      <c r="H191" s="14">
        <v>2743.27</v>
      </c>
      <c r="I191" s="14">
        <v>2788.1</v>
      </c>
      <c r="J191" s="14">
        <v>2939.92</v>
      </c>
      <c r="K191" s="14">
        <v>3264.51</v>
      </c>
      <c r="L191" s="14">
        <v>3330.63</v>
      </c>
      <c r="M191" s="14">
        <v>3373.99</v>
      </c>
      <c r="N191" s="14">
        <v>3363.5</v>
      </c>
      <c r="O191" s="14">
        <v>3338.43</v>
      </c>
      <c r="P191" s="14">
        <v>3380.63</v>
      </c>
      <c r="Q191" s="14">
        <v>3365.73</v>
      </c>
      <c r="R191" s="14">
        <v>3328.82</v>
      </c>
      <c r="S191" s="14">
        <v>3330.35</v>
      </c>
      <c r="T191" s="14">
        <v>3325.37</v>
      </c>
      <c r="U191" s="14">
        <v>3297.67</v>
      </c>
      <c r="V191" s="14">
        <v>3295.42</v>
      </c>
      <c r="W191" s="14">
        <v>3309.01</v>
      </c>
      <c r="X191" s="14">
        <v>3346.45</v>
      </c>
      <c r="Y191" s="14">
        <v>3288.53</v>
      </c>
    </row>
    <row r="192" spans="1:25" ht="15.75">
      <c r="A192" s="9">
        <f>A$90</f>
        <v>41847</v>
      </c>
      <c r="B192" s="14">
        <v>3038.77</v>
      </c>
      <c r="C192" s="14">
        <v>2811.7</v>
      </c>
      <c r="D192" s="14">
        <v>2764.87</v>
      </c>
      <c r="E192" s="14">
        <v>2701.71</v>
      </c>
      <c r="F192" s="14">
        <v>2632.36</v>
      </c>
      <c r="G192" s="14">
        <v>2570.79</v>
      </c>
      <c r="H192" s="14">
        <v>2523.3</v>
      </c>
      <c r="I192" s="14">
        <v>2591.59</v>
      </c>
      <c r="J192" s="14">
        <v>2832.18</v>
      </c>
      <c r="K192" s="14">
        <v>3109.67</v>
      </c>
      <c r="L192" s="14">
        <v>3198.63</v>
      </c>
      <c r="M192" s="14">
        <v>3222.88</v>
      </c>
      <c r="N192" s="14">
        <v>3229.41</v>
      </c>
      <c r="O192" s="14">
        <v>3233.95</v>
      </c>
      <c r="P192" s="14">
        <v>3234.66</v>
      </c>
      <c r="Q192" s="14">
        <v>3227.75</v>
      </c>
      <c r="R192" s="14">
        <v>3210.73</v>
      </c>
      <c r="S192" s="14">
        <v>3214</v>
      </c>
      <c r="T192" s="14">
        <v>3214.69</v>
      </c>
      <c r="U192" s="14">
        <v>3204.15</v>
      </c>
      <c r="V192" s="14">
        <v>3200.54</v>
      </c>
      <c r="W192" s="14">
        <v>3218.42</v>
      </c>
      <c r="X192" s="14">
        <v>3240.12</v>
      </c>
      <c r="Y192" s="14">
        <v>3201.47</v>
      </c>
    </row>
    <row r="193" spans="1:25" ht="15.75">
      <c r="A193" s="9">
        <f>A$91</f>
        <v>41848</v>
      </c>
      <c r="B193" s="14">
        <v>3186.12</v>
      </c>
      <c r="C193" s="14">
        <v>2967.32</v>
      </c>
      <c r="D193" s="14">
        <v>2810.62</v>
      </c>
      <c r="E193" s="14">
        <v>2769.74</v>
      </c>
      <c r="F193" s="14">
        <v>2744.19</v>
      </c>
      <c r="G193" s="14">
        <v>2747.96</v>
      </c>
      <c r="H193" s="14">
        <v>2757.19</v>
      </c>
      <c r="I193" s="14">
        <v>2935.23</v>
      </c>
      <c r="J193" s="14">
        <v>3274.08</v>
      </c>
      <c r="K193" s="14">
        <v>3363.28</v>
      </c>
      <c r="L193" s="14">
        <v>3399.07</v>
      </c>
      <c r="M193" s="14">
        <v>3389.35</v>
      </c>
      <c r="N193" s="14">
        <v>3363.8</v>
      </c>
      <c r="O193" s="14">
        <v>3375.4</v>
      </c>
      <c r="P193" s="14">
        <v>3461.34</v>
      </c>
      <c r="Q193" s="14">
        <v>3439.71</v>
      </c>
      <c r="R193" s="14">
        <v>3420.4</v>
      </c>
      <c r="S193" s="14">
        <v>3408.68</v>
      </c>
      <c r="T193" s="14">
        <v>3384.02</v>
      </c>
      <c r="U193" s="14">
        <v>3332.08</v>
      </c>
      <c r="V193" s="14">
        <v>3312.48</v>
      </c>
      <c r="W193" s="14">
        <v>3326.51</v>
      </c>
      <c r="X193" s="14">
        <v>3330.52</v>
      </c>
      <c r="Y193" s="14">
        <v>3242.32</v>
      </c>
    </row>
    <row r="194" spans="1:25" ht="15.75">
      <c r="A194" s="9">
        <f>A$92</f>
        <v>41849</v>
      </c>
      <c r="B194" s="14">
        <v>2946.16</v>
      </c>
      <c r="C194" s="14">
        <v>2747</v>
      </c>
      <c r="D194" s="14">
        <v>2642.82</v>
      </c>
      <c r="E194" s="14">
        <v>2119.18</v>
      </c>
      <c r="F194" s="14">
        <v>1951.2</v>
      </c>
      <c r="G194" s="14">
        <v>1952.82</v>
      </c>
      <c r="H194" s="14">
        <v>2678.62</v>
      </c>
      <c r="I194" s="14">
        <v>2835.03</v>
      </c>
      <c r="J194" s="14">
        <v>3186.57</v>
      </c>
      <c r="K194" s="14">
        <v>3299.41</v>
      </c>
      <c r="L194" s="14">
        <v>3354.37</v>
      </c>
      <c r="M194" s="14">
        <v>3348.96</v>
      </c>
      <c r="N194" s="14">
        <v>3317.19</v>
      </c>
      <c r="O194" s="14">
        <v>3357.5</v>
      </c>
      <c r="P194" s="14">
        <v>3384.11</v>
      </c>
      <c r="Q194" s="14">
        <v>3370.32</v>
      </c>
      <c r="R194" s="14">
        <v>3360.28</v>
      </c>
      <c r="S194" s="14">
        <v>3343.86</v>
      </c>
      <c r="T194" s="14">
        <v>3318.75</v>
      </c>
      <c r="U194" s="14">
        <v>3292.06</v>
      </c>
      <c r="V194" s="14">
        <v>3272.11</v>
      </c>
      <c r="W194" s="14">
        <v>3283.02</v>
      </c>
      <c r="X194" s="14">
        <v>3284.98</v>
      </c>
      <c r="Y194" s="14">
        <v>3185.39</v>
      </c>
    </row>
    <row r="195" spans="1:25" ht="15.75">
      <c r="A195" s="9">
        <f>A$93</f>
        <v>41850</v>
      </c>
      <c r="B195" s="14">
        <v>2916.12</v>
      </c>
      <c r="C195" s="14">
        <v>2751.22</v>
      </c>
      <c r="D195" s="14">
        <v>2670.84</v>
      </c>
      <c r="E195" s="14">
        <v>2619.19</v>
      </c>
      <c r="F195" s="14">
        <v>2607.62</v>
      </c>
      <c r="G195" s="14">
        <v>2512.45</v>
      </c>
      <c r="H195" s="14">
        <v>2631.79</v>
      </c>
      <c r="I195" s="14">
        <v>2817.32</v>
      </c>
      <c r="J195" s="14">
        <v>3138.08</v>
      </c>
      <c r="K195" s="14">
        <v>3250.66</v>
      </c>
      <c r="L195" s="14">
        <v>3306.14</v>
      </c>
      <c r="M195" s="14">
        <v>3307.27</v>
      </c>
      <c r="N195" s="14">
        <v>3299.09</v>
      </c>
      <c r="O195" s="14">
        <v>3315.23</v>
      </c>
      <c r="P195" s="14">
        <v>3347.1</v>
      </c>
      <c r="Q195" s="14">
        <v>3218.71</v>
      </c>
      <c r="R195" s="14">
        <v>3306.58</v>
      </c>
      <c r="S195" s="14">
        <v>3300.96</v>
      </c>
      <c r="T195" s="14">
        <v>3282.13</v>
      </c>
      <c r="U195" s="14">
        <v>3236.48</v>
      </c>
      <c r="V195" s="14">
        <v>3226.2</v>
      </c>
      <c r="W195" s="14">
        <v>3251.14</v>
      </c>
      <c r="X195" s="14">
        <v>3254.61</v>
      </c>
      <c r="Y195" s="14">
        <v>3122.58</v>
      </c>
    </row>
    <row r="196" spans="1:25" ht="15.75">
      <c r="A196" s="9">
        <f>A$94</f>
        <v>41851</v>
      </c>
      <c r="B196" s="14">
        <v>2926.7</v>
      </c>
      <c r="C196" s="14">
        <v>2756.21</v>
      </c>
      <c r="D196" s="14">
        <v>2651.51</v>
      </c>
      <c r="E196" s="14">
        <v>2556.78</v>
      </c>
      <c r="F196" s="14">
        <v>2523.22</v>
      </c>
      <c r="G196" s="14">
        <v>2621.24</v>
      </c>
      <c r="H196" s="14">
        <v>2656.13</v>
      </c>
      <c r="I196" s="14">
        <v>2816.97</v>
      </c>
      <c r="J196" s="14">
        <v>3123.07</v>
      </c>
      <c r="K196" s="14">
        <v>3254.64</v>
      </c>
      <c r="L196" s="14">
        <v>3302.48</v>
      </c>
      <c r="M196" s="14">
        <v>3302.75</v>
      </c>
      <c r="N196" s="14">
        <v>3279.39</v>
      </c>
      <c r="O196" s="14">
        <v>3295.86</v>
      </c>
      <c r="P196" s="14">
        <v>3305.51</v>
      </c>
      <c r="Q196" s="14">
        <v>3293.1</v>
      </c>
      <c r="R196" s="14">
        <v>3303.7</v>
      </c>
      <c r="S196" s="14">
        <v>3285.26</v>
      </c>
      <c r="T196" s="14">
        <v>3275.14</v>
      </c>
      <c r="U196" s="14">
        <v>3263.04</v>
      </c>
      <c r="V196" s="14">
        <v>3249.04</v>
      </c>
      <c r="W196" s="14">
        <v>3265.03</v>
      </c>
      <c r="X196" s="14">
        <v>3266.44</v>
      </c>
      <c r="Y196" s="14">
        <v>3134.62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11">
        <f>'Составляющие цен'!D25+'Составляющие цен'!I25</f>
        <v>378162.95</v>
      </c>
      <c r="G198" s="111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4.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41821</v>
      </c>
      <c r="B206" s="14">
        <v>1069.68</v>
      </c>
      <c r="C206" s="14">
        <v>946.54</v>
      </c>
      <c r="D206" s="14">
        <v>886.82</v>
      </c>
      <c r="E206" s="14">
        <v>791.76</v>
      </c>
      <c r="F206" s="14">
        <v>760.42</v>
      </c>
      <c r="G206" s="14">
        <v>780.85</v>
      </c>
      <c r="H206" s="14">
        <v>920.2</v>
      </c>
      <c r="I206" s="14">
        <v>1118.98</v>
      </c>
      <c r="J206" s="14">
        <v>1273.89</v>
      </c>
      <c r="K206" s="14">
        <v>1378.97</v>
      </c>
      <c r="L206" s="14">
        <v>1452.51</v>
      </c>
      <c r="M206" s="14">
        <v>1443.29</v>
      </c>
      <c r="N206" s="14">
        <v>1390.23</v>
      </c>
      <c r="O206" s="14">
        <v>1462.91</v>
      </c>
      <c r="P206" s="14">
        <v>1472.02</v>
      </c>
      <c r="Q206" s="14">
        <v>1448.38</v>
      </c>
      <c r="R206" s="14">
        <v>1442.78</v>
      </c>
      <c r="S206" s="14">
        <v>1449.84</v>
      </c>
      <c r="T206" s="14">
        <v>1379.11</v>
      </c>
      <c r="U206" s="14">
        <v>1333.51</v>
      </c>
      <c r="V206" s="14">
        <v>1308.77</v>
      </c>
      <c r="W206" s="14">
        <v>1360</v>
      </c>
      <c r="X206" s="14">
        <v>1381.85</v>
      </c>
      <c r="Y206" s="14">
        <v>1212.69</v>
      </c>
    </row>
    <row r="207" spans="1:25" ht="15.75">
      <c r="A207" s="9">
        <f>A$65</f>
        <v>41822</v>
      </c>
      <c r="B207" s="14">
        <v>978.5</v>
      </c>
      <c r="C207" s="14">
        <v>815.76</v>
      </c>
      <c r="D207" s="14">
        <v>704.25</v>
      </c>
      <c r="E207" s="14">
        <v>632.23</v>
      </c>
      <c r="F207" s="14">
        <v>42.62</v>
      </c>
      <c r="G207" s="14">
        <v>672.11</v>
      </c>
      <c r="H207" s="14">
        <v>809.68</v>
      </c>
      <c r="I207" s="14">
        <v>1050.34</v>
      </c>
      <c r="J207" s="14">
        <v>1225.77</v>
      </c>
      <c r="K207" s="14">
        <v>1357.14</v>
      </c>
      <c r="L207" s="14">
        <v>1401.53</v>
      </c>
      <c r="M207" s="14">
        <v>1397.51</v>
      </c>
      <c r="N207" s="14">
        <v>1386.83</v>
      </c>
      <c r="O207" s="14">
        <v>1460.02</v>
      </c>
      <c r="P207" s="14">
        <v>1468.34</v>
      </c>
      <c r="Q207" s="14">
        <v>1394.27</v>
      </c>
      <c r="R207" s="14">
        <v>1372.69</v>
      </c>
      <c r="S207" s="14">
        <v>1365.23</v>
      </c>
      <c r="T207" s="14">
        <v>1341.12</v>
      </c>
      <c r="U207" s="14">
        <v>1319.09</v>
      </c>
      <c r="V207" s="14">
        <v>1280.41</v>
      </c>
      <c r="W207" s="14">
        <v>1333.25</v>
      </c>
      <c r="X207" s="14">
        <v>1328.9</v>
      </c>
      <c r="Y207" s="14">
        <v>1217.56</v>
      </c>
    </row>
    <row r="208" spans="1:25" ht="15.75">
      <c r="A208" s="9">
        <f>A$66</f>
        <v>41823</v>
      </c>
      <c r="B208" s="14">
        <v>981.82</v>
      </c>
      <c r="C208" s="14">
        <v>860.18</v>
      </c>
      <c r="D208" s="14">
        <v>776.84</v>
      </c>
      <c r="E208" s="14">
        <v>716.69</v>
      </c>
      <c r="F208" s="14">
        <v>689.85</v>
      </c>
      <c r="G208" s="14">
        <v>758.51</v>
      </c>
      <c r="H208" s="14">
        <v>867.16</v>
      </c>
      <c r="I208" s="14">
        <v>1075.41</v>
      </c>
      <c r="J208" s="14">
        <v>1306.06</v>
      </c>
      <c r="K208" s="14">
        <v>1430.65</v>
      </c>
      <c r="L208" s="14">
        <v>1463.5</v>
      </c>
      <c r="M208" s="14">
        <v>1462.88</v>
      </c>
      <c r="N208" s="14">
        <v>1455.76</v>
      </c>
      <c r="O208" s="14">
        <v>1484.88</v>
      </c>
      <c r="P208" s="14">
        <v>1495.8</v>
      </c>
      <c r="Q208" s="14">
        <v>1478.2</v>
      </c>
      <c r="R208" s="14">
        <v>1467.52</v>
      </c>
      <c r="S208" s="14">
        <v>1470.57</v>
      </c>
      <c r="T208" s="14">
        <v>1468.43</v>
      </c>
      <c r="U208" s="14">
        <v>1453.65</v>
      </c>
      <c r="V208" s="14">
        <v>1419.25</v>
      </c>
      <c r="W208" s="14">
        <v>1445.89</v>
      </c>
      <c r="X208" s="14">
        <v>1450.14</v>
      </c>
      <c r="Y208" s="14">
        <v>1376.07</v>
      </c>
    </row>
    <row r="209" spans="1:25" ht="15.75">
      <c r="A209" s="9">
        <f>A$67</f>
        <v>41824</v>
      </c>
      <c r="B209" s="14">
        <v>1163.01</v>
      </c>
      <c r="C209" s="14">
        <v>955.14</v>
      </c>
      <c r="D209" s="14">
        <v>893.26</v>
      </c>
      <c r="E209" s="14">
        <v>788.29</v>
      </c>
      <c r="F209" s="14">
        <v>622.43</v>
      </c>
      <c r="G209" s="14">
        <v>41.53</v>
      </c>
      <c r="H209" s="14">
        <v>798.14</v>
      </c>
      <c r="I209" s="14">
        <v>1253.66</v>
      </c>
      <c r="J209" s="14">
        <v>1459.92</v>
      </c>
      <c r="K209" s="14">
        <v>1569.17</v>
      </c>
      <c r="L209" s="14">
        <v>1596.78</v>
      </c>
      <c r="M209" s="14">
        <v>1592.54</v>
      </c>
      <c r="N209" s="14">
        <v>1574.22</v>
      </c>
      <c r="O209" s="14">
        <v>1602.74</v>
      </c>
      <c r="P209" s="14">
        <v>1618.5</v>
      </c>
      <c r="Q209" s="14">
        <v>1589.62</v>
      </c>
      <c r="R209" s="14">
        <v>1570.36</v>
      </c>
      <c r="S209" s="14">
        <v>1573.72</v>
      </c>
      <c r="T209" s="14">
        <v>1557.82</v>
      </c>
      <c r="U209" s="14">
        <v>1538.12</v>
      </c>
      <c r="V209" s="14">
        <v>1474.79</v>
      </c>
      <c r="W209" s="14">
        <v>1516.09</v>
      </c>
      <c r="X209" s="14">
        <v>1505.62</v>
      </c>
      <c r="Y209" s="14">
        <v>1392.03</v>
      </c>
    </row>
    <row r="210" spans="1:25" ht="15.75">
      <c r="A210" s="9">
        <f>A$68</f>
        <v>41825</v>
      </c>
      <c r="B210" s="14">
        <v>1322.55</v>
      </c>
      <c r="C210" s="14">
        <v>1182.46</v>
      </c>
      <c r="D210" s="14">
        <v>1075.07</v>
      </c>
      <c r="E210" s="14">
        <v>1040.98</v>
      </c>
      <c r="F210" s="14">
        <v>1019.23</v>
      </c>
      <c r="G210" s="14">
        <v>1023.35</v>
      </c>
      <c r="H210" s="14">
        <v>1022.39</v>
      </c>
      <c r="I210" s="14">
        <v>1121.41</v>
      </c>
      <c r="J210" s="14">
        <v>1373.29</v>
      </c>
      <c r="K210" s="14">
        <v>1520.3</v>
      </c>
      <c r="L210" s="14">
        <v>1594.08</v>
      </c>
      <c r="M210" s="14">
        <v>1607.54</v>
      </c>
      <c r="N210" s="14">
        <v>1616.56</v>
      </c>
      <c r="O210" s="14">
        <v>1627.74</v>
      </c>
      <c r="P210" s="14">
        <v>1638.91</v>
      </c>
      <c r="Q210" s="14">
        <v>1636.4</v>
      </c>
      <c r="R210" s="14">
        <v>1631.6</v>
      </c>
      <c r="S210" s="14">
        <v>1624.18</v>
      </c>
      <c r="T210" s="14">
        <v>1617.38</v>
      </c>
      <c r="U210" s="14">
        <v>1584.73</v>
      </c>
      <c r="V210" s="14">
        <v>1602.67</v>
      </c>
      <c r="W210" s="14">
        <v>1616.73</v>
      </c>
      <c r="X210" s="14">
        <v>1615.39</v>
      </c>
      <c r="Y210" s="14">
        <v>1549.37</v>
      </c>
    </row>
    <row r="211" spans="1:25" ht="15.75">
      <c r="A211" s="9">
        <f>A$69</f>
        <v>41826</v>
      </c>
      <c r="B211" s="14">
        <v>1530.85</v>
      </c>
      <c r="C211" s="14">
        <v>1200.51</v>
      </c>
      <c r="D211" s="14">
        <v>1074.66</v>
      </c>
      <c r="E211" s="14">
        <v>1025.93</v>
      </c>
      <c r="F211" s="14">
        <v>954.49</v>
      </c>
      <c r="G211" s="14">
        <v>1078.88</v>
      </c>
      <c r="H211" s="14">
        <v>1071.9</v>
      </c>
      <c r="I211" s="14">
        <v>1096.12</v>
      </c>
      <c r="J211" s="14">
        <v>1321.09</v>
      </c>
      <c r="K211" s="14">
        <v>1481.87</v>
      </c>
      <c r="L211" s="14">
        <v>1544.71</v>
      </c>
      <c r="M211" s="14">
        <v>1589.63</v>
      </c>
      <c r="N211" s="14">
        <v>1613.41</v>
      </c>
      <c r="O211" s="14">
        <v>1605.48</v>
      </c>
      <c r="P211" s="14">
        <v>1605.66</v>
      </c>
      <c r="Q211" s="14">
        <v>1595.9</v>
      </c>
      <c r="R211" s="14">
        <v>1594.32</v>
      </c>
      <c r="S211" s="14">
        <v>1595.57</v>
      </c>
      <c r="T211" s="14">
        <v>1602.45</v>
      </c>
      <c r="U211" s="14">
        <v>1585.64</v>
      </c>
      <c r="V211" s="14">
        <v>1551.75</v>
      </c>
      <c r="W211" s="14">
        <v>1592.49</v>
      </c>
      <c r="X211" s="14">
        <v>1617.51</v>
      </c>
      <c r="Y211" s="14">
        <v>1569.79</v>
      </c>
    </row>
    <row r="212" spans="1:25" ht="15.75">
      <c r="A212" s="9">
        <f>A$70</f>
        <v>41827</v>
      </c>
      <c r="B212" s="14">
        <v>1196.83</v>
      </c>
      <c r="C212" s="14">
        <v>967.65</v>
      </c>
      <c r="D212" s="14">
        <v>828.42</v>
      </c>
      <c r="E212" s="14">
        <v>673.26</v>
      </c>
      <c r="F212" s="14">
        <v>702.6</v>
      </c>
      <c r="G212" s="14">
        <v>744.43</v>
      </c>
      <c r="H212" s="14">
        <v>890.15</v>
      </c>
      <c r="I212" s="14">
        <v>1106.12</v>
      </c>
      <c r="J212" s="14">
        <v>1360.26</v>
      </c>
      <c r="K212" s="14">
        <v>1549.86</v>
      </c>
      <c r="L212" s="14">
        <v>1618.49</v>
      </c>
      <c r="M212" s="14">
        <v>1613.66</v>
      </c>
      <c r="N212" s="14">
        <v>1595.37</v>
      </c>
      <c r="O212" s="14">
        <v>1644.17</v>
      </c>
      <c r="P212" s="14">
        <v>1676.71</v>
      </c>
      <c r="Q212" s="14">
        <v>1681.7</v>
      </c>
      <c r="R212" s="14">
        <v>1657.14</v>
      </c>
      <c r="S212" s="14">
        <v>1656.94</v>
      </c>
      <c r="T212" s="14">
        <v>1596.05</v>
      </c>
      <c r="U212" s="14">
        <v>1485.96</v>
      </c>
      <c r="V212" s="14">
        <v>1484.61</v>
      </c>
      <c r="W212" s="14">
        <v>1503.83</v>
      </c>
      <c r="X212" s="14">
        <v>1607.42</v>
      </c>
      <c r="Y212" s="14">
        <v>1267.4</v>
      </c>
    </row>
    <row r="213" spans="1:25" ht="15.75">
      <c r="A213" s="9">
        <f>A$71</f>
        <v>41828</v>
      </c>
      <c r="B213" s="14">
        <v>1234.99</v>
      </c>
      <c r="C213" s="14">
        <v>1009.2</v>
      </c>
      <c r="D213" s="14">
        <v>887.16</v>
      </c>
      <c r="E213" s="14">
        <v>820.12</v>
      </c>
      <c r="F213" s="14">
        <v>792.27</v>
      </c>
      <c r="G213" s="14">
        <v>930.05</v>
      </c>
      <c r="H213" s="14">
        <v>960.54</v>
      </c>
      <c r="I213" s="14">
        <v>1156.3</v>
      </c>
      <c r="J213" s="14">
        <v>1400.99</v>
      </c>
      <c r="K213" s="14">
        <v>1517.44</v>
      </c>
      <c r="L213" s="14">
        <v>1553.91</v>
      </c>
      <c r="M213" s="14">
        <v>1549.74</v>
      </c>
      <c r="N213" s="14">
        <v>1533.28</v>
      </c>
      <c r="O213" s="14">
        <v>1566.07</v>
      </c>
      <c r="P213" s="14">
        <v>1608.36</v>
      </c>
      <c r="Q213" s="14">
        <v>1564.78</v>
      </c>
      <c r="R213" s="14">
        <v>1557.68</v>
      </c>
      <c r="S213" s="14">
        <v>1555.42</v>
      </c>
      <c r="T213" s="14">
        <v>1530.65</v>
      </c>
      <c r="U213" s="14">
        <v>1480.82</v>
      </c>
      <c r="V213" s="14">
        <v>1459.66</v>
      </c>
      <c r="W213" s="14">
        <v>1525.84</v>
      </c>
      <c r="X213" s="14">
        <v>1484.62</v>
      </c>
      <c r="Y213" s="14">
        <v>1360.99</v>
      </c>
    </row>
    <row r="214" spans="1:25" ht="15.75">
      <c r="A214" s="9">
        <f>A$72</f>
        <v>41829</v>
      </c>
      <c r="B214" s="14">
        <v>1215.26</v>
      </c>
      <c r="C214" s="14">
        <v>978.18</v>
      </c>
      <c r="D214" s="14">
        <v>941.63</v>
      </c>
      <c r="E214" s="14">
        <v>886.19</v>
      </c>
      <c r="F214" s="14">
        <v>902.62</v>
      </c>
      <c r="G214" s="14">
        <v>983.63</v>
      </c>
      <c r="H214" s="14">
        <v>985.77</v>
      </c>
      <c r="I214" s="14">
        <v>1015.4</v>
      </c>
      <c r="J214" s="14">
        <v>1364.85</v>
      </c>
      <c r="K214" s="14">
        <v>1464.74</v>
      </c>
      <c r="L214" s="14">
        <v>1497.19</v>
      </c>
      <c r="M214" s="14">
        <v>1491.88</v>
      </c>
      <c r="N214" s="14">
        <v>1489.11</v>
      </c>
      <c r="O214" s="14">
        <v>1510.91</v>
      </c>
      <c r="P214" s="14">
        <v>1611.71</v>
      </c>
      <c r="Q214" s="14">
        <v>1529.17</v>
      </c>
      <c r="R214" s="14">
        <v>1488.51</v>
      </c>
      <c r="S214" s="14">
        <v>1485.47</v>
      </c>
      <c r="T214" s="14">
        <v>1465.37</v>
      </c>
      <c r="U214" s="14">
        <v>1446.41</v>
      </c>
      <c r="V214" s="14">
        <v>1395.12</v>
      </c>
      <c r="W214" s="14">
        <v>1461.49</v>
      </c>
      <c r="X214" s="14">
        <v>1455.4</v>
      </c>
      <c r="Y214" s="14">
        <v>1372.53</v>
      </c>
    </row>
    <row r="215" spans="1:25" ht="15.75">
      <c r="A215" s="9">
        <f>A$73</f>
        <v>41830</v>
      </c>
      <c r="B215" s="14">
        <v>1103.9</v>
      </c>
      <c r="C215" s="14">
        <v>1008.38</v>
      </c>
      <c r="D215" s="14">
        <v>956.71</v>
      </c>
      <c r="E215" s="14">
        <v>919.19</v>
      </c>
      <c r="F215" s="14">
        <v>996.13</v>
      </c>
      <c r="G215" s="14">
        <v>1070.36</v>
      </c>
      <c r="H215" s="14">
        <v>1736.18</v>
      </c>
      <c r="I215" s="14">
        <v>1120.15</v>
      </c>
      <c r="J215" s="14">
        <v>1472.58</v>
      </c>
      <c r="K215" s="14">
        <v>1597.28</v>
      </c>
      <c r="L215" s="14">
        <v>1655.59</v>
      </c>
      <c r="M215" s="14">
        <v>1628.48</v>
      </c>
      <c r="N215" s="14">
        <v>1621.02</v>
      </c>
      <c r="O215" s="14">
        <v>1669.1</v>
      </c>
      <c r="P215" s="14">
        <v>1698.47</v>
      </c>
      <c r="Q215" s="14">
        <v>1674.1</v>
      </c>
      <c r="R215" s="14">
        <v>1629.52</v>
      </c>
      <c r="S215" s="14">
        <v>1594.9</v>
      </c>
      <c r="T215" s="14">
        <v>1575.26</v>
      </c>
      <c r="U215" s="14">
        <v>1564.77</v>
      </c>
      <c r="V215" s="14">
        <v>1562.65</v>
      </c>
      <c r="W215" s="14">
        <v>1575.73</v>
      </c>
      <c r="X215" s="14">
        <v>1584.39</v>
      </c>
      <c r="Y215" s="14">
        <v>1384.31</v>
      </c>
    </row>
    <row r="216" spans="1:25" ht="15.75">
      <c r="A216" s="9">
        <f>A$74</f>
        <v>41831</v>
      </c>
      <c r="B216" s="14">
        <v>1184.71</v>
      </c>
      <c r="C216" s="14">
        <v>1010.28</v>
      </c>
      <c r="D216" s="14">
        <v>959.23</v>
      </c>
      <c r="E216" s="14">
        <v>934.29</v>
      </c>
      <c r="F216" s="14">
        <v>913.82</v>
      </c>
      <c r="G216" s="14">
        <v>929.23</v>
      </c>
      <c r="H216" s="14">
        <v>934.96</v>
      </c>
      <c r="I216" s="14">
        <v>1169</v>
      </c>
      <c r="J216" s="14">
        <v>1438.65</v>
      </c>
      <c r="K216" s="14">
        <v>1555</v>
      </c>
      <c r="L216" s="14">
        <v>1608.08</v>
      </c>
      <c r="M216" s="14">
        <v>1584.31</v>
      </c>
      <c r="N216" s="14">
        <v>1567.6</v>
      </c>
      <c r="O216" s="14">
        <v>1591.88</v>
      </c>
      <c r="P216" s="14">
        <v>1638.25</v>
      </c>
      <c r="Q216" s="14">
        <v>1581.38</v>
      </c>
      <c r="R216" s="14">
        <v>1545.71</v>
      </c>
      <c r="S216" s="14">
        <v>1534.94</v>
      </c>
      <c r="T216" s="14">
        <v>1501.69</v>
      </c>
      <c r="U216" s="14">
        <v>1499.95</v>
      </c>
      <c r="V216" s="14">
        <v>1425.27</v>
      </c>
      <c r="W216" s="14">
        <v>1428.48</v>
      </c>
      <c r="X216" s="14">
        <v>1463.73</v>
      </c>
      <c r="Y216" s="14">
        <v>1380.63</v>
      </c>
    </row>
    <row r="217" spans="1:25" ht="15.75">
      <c r="A217" s="9">
        <f>A$75</f>
        <v>41832</v>
      </c>
      <c r="B217" s="14">
        <v>1381.08</v>
      </c>
      <c r="C217" s="14">
        <v>1158.63</v>
      </c>
      <c r="D217" s="14">
        <v>1023.85</v>
      </c>
      <c r="E217" s="14">
        <v>1011.02</v>
      </c>
      <c r="F217" s="14">
        <v>967.79</v>
      </c>
      <c r="G217" s="14">
        <v>960.66</v>
      </c>
      <c r="H217" s="14">
        <v>909.46</v>
      </c>
      <c r="I217" s="14">
        <v>899.86</v>
      </c>
      <c r="J217" s="14">
        <v>1263.13</v>
      </c>
      <c r="K217" s="14">
        <v>1440.16</v>
      </c>
      <c r="L217" s="14">
        <v>1511.49</v>
      </c>
      <c r="M217" s="14">
        <v>1528.61</v>
      </c>
      <c r="N217" s="14">
        <v>1531.15</v>
      </c>
      <c r="O217" s="14">
        <v>1530.38</v>
      </c>
      <c r="P217" s="14">
        <v>1543.09</v>
      </c>
      <c r="Q217" s="14">
        <v>1532.53</v>
      </c>
      <c r="R217" s="14">
        <v>1528.45</v>
      </c>
      <c r="S217" s="14">
        <v>1514.4</v>
      </c>
      <c r="T217" s="14">
        <v>1507.92</v>
      </c>
      <c r="U217" s="14">
        <v>1480.23</v>
      </c>
      <c r="V217" s="14">
        <v>1476.49</v>
      </c>
      <c r="W217" s="14">
        <v>1494.72</v>
      </c>
      <c r="X217" s="14">
        <v>1507.2</v>
      </c>
      <c r="Y217" s="14">
        <v>1430.91</v>
      </c>
    </row>
    <row r="218" spans="1:25" ht="15.75">
      <c r="A218" s="9">
        <f>A$76</f>
        <v>41833</v>
      </c>
      <c r="B218" s="14">
        <v>1393.9</v>
      </c>
      <c r="C218" s="14">
        <v>1190.81</v>
      </c>
      <c r="D218" s="14">
        <v>1140.1</v>
      </c>
      <c r="E218" s="14">
        <v>1121.36</v>
      </c>
      <c r="F218" s="14">
        <v>1017.36</v>
      </c>
      <c r="G218" s="14">
        <v>1069.24</v>
      </c>
      <c r="H218" s="14">
        <v>634.7</v>
      </c>
      <c r="I218" s="14">
        <v>41.53</v>
      </c>
      <c r="J218" s="14">
        <v>1218.62</v>
      </c>
      <c r="K218" s="14">
        <v>1386.61</v>
      </c>
      <c r="L218" s="14">
        <v>1483.96</v>
      </c>
      <c r="M218" s="14">
        <v>1527.94</v>
      </c>
      <c r="N218" s="14">
        <v>1507.2</v>
      </c>
      <c r="O218" s="14">
        <v>1542.41</v>
      </c>
      <c r="P218" s="14">
        <v>1543.1</v>
      </c>
      <c r="Q218" s="14">
        <v>1512.8</v>
      </c>
      <c r="R218" s="14">
        <v>1537.43</v>
      </c>
      <c r="S218" s="14">
        <v>1548.04</v>
      </c>
      <c r="T218" s="14">
        <v>1521.63</v>
      </c>
      <c r="U218" s="14">
        <v>1480.71</v>
      </c>
      <c r="V218" s="14">
        <v>1477</v>
      </c>
      <c r="W218" s="14">
        <v>1549.3</v>
      </c>
      <c r="X218" s="14">
        <v>1558.45</v>
      </c>
      <c r="Y218" s="14">
        <v>1531.24</v>
      </c>
    </row>
    <row r="219" spans="1:25" ht="15.75">
      <c r="A219" s="9">
        <f>A$77</f>
        <v>41834</v>
      </c>
      <c r="B219" s="14">
        <v>1502.2</v>
      </c>
      <c r="C219" s="14">
        <v>1156.09</v>
      </c>
      <c r="D219" s="14">
        <v>1139.14</v>
      </c>
      <c r="E219" s="14">
        <v>1089.3</v>
      </c>
      <c r="F219" s="14">
        <v>980.47</v>
      </c>
      <c r="G219" s="14">
        <v>993.16</v>
      </c>
      <c r="H219" s="14">
        <v>955.16</v>
      </c>
      <c r="I219" s="14">
        <v>1237.36</v>
      </c>
      <c r="J219" s="14">
        <v>1415.54</v>
      </c>
      <c r="K219" s="14">
        <v>1567.65</v>
      </c>
      <c r="L219" s="14">
        <v>1610.7</v>
      </c>
      <c r="M219" s="14">
        <v>1611.05</v>
      </c>
      <c r="N219" s="14">
        <v>1600.85</v>
      </c>
      <c r="O219" s="14">
        <v>1619.35</v>
      </c>
      <c r="P219" s="14">
        <v>1648.76</v>
      </c>
      <c r="Q219" s="14">
        <v>1630.31</v>
      </c>
      <c r="R219" s="14">
        <v>1601.09</v>
      </c>
      <c r="S219" s="14">
        <v>1607.6</v>
      </c>
      <c r="T219" s="14">
        <v>1588.03</v>
      </c>
      <c r="U219" s="14">
        <v>1556.38</v>
      </c>
      <c r="V219" s="14">
        <v>1509.42</v>
      </c>
      <c r="W219" s="14">
        <v>1565.4</v>
      </c>
      <c r="X219" s="14">
        <v>1582.52</v>
      </c>
      <c r="Y219" s="14">
        <v>1479.81</v>
      </c>
    </row>
    <row r="220" spans="1:25" ht="15.75">
      <c r="A220" s="9">
        <f>A$78</f>
        <v>41835</v>
      </c>
      <c r="B220" s="14">
        <v>1175.74</v>
      </c>
      <c r="C220" s="14">
        <v>974.15</v>
      </c>
      <c r="D220" s="14">
        <v>798.48</v>
      </c>
      <c r="E220" s="14">
        <v>718</v>
      </c>
      <c r="F220" s="14">
        <v>580.25</v>
      </c>
      <c r="G220" s="14">
        <v>728.69</v>
      </c>
      <c r="H220" s="14">
        <v>788.31</v>
      </c>
      <c r="I220" s="14">
        <v>1028.4</v>
      </c>
      <c r="J220" s="14">
        <v>1308.3</v>
      </c>
      <c r="K220" s="14">
        <v>1458.02</v>
      </c>
      <c r="L220" s="14">
        <v>1524.06</v>
      </c>
      <c r="M220" s="14">
        <v>1520.83</v>
      </c>
      <c r="N220" s="14">
        <v>1489.31</v>
      </c>
      <c r="O220" s="14">
        <v>1517.96</v>
      </c>
      <c r="P220" s="14">
        <v>1515.65</v>
      </c>
      <c r="Q220" s="14">
        <v>1499</v>
      </c>
      <c r="R220" s="14">
        <v>1499.39</v>
      </c>
      <c r="S220" s="14">
        <v>1483.82</v>
      </c>
      <c r="T220" s="14">
        <v>1446.22</v>
      </c>
      <c r="U220" s="14">
        <v>1416.4</v>
      </c>
      <c r="V220" s="14">
        <v>1375.13</v>
      </c>
      <c r="W220" s="14">
        <v>1416.79</v>
      </c>
      <c r="X220" s="14">
        <v>1423.17</v>
      </c>
      <c r="Y220" s="14">
        <v>1278.53</v>
      </c>
    </row>
    <row r="221" spans="1:25" ht="15.75">
      <c r="A221" s="9">
        <f>A$79</f>
        <v>41836</v>
      </c>
      <c r="B221" s="14">
        <v>1181.31</v>
      </c>
      <c r="C221" s="14">
        <v>986.95</v>
      </c>
      <c r="D221" s="14">
        <v>823.02</v>
      </c>
      <c r="E221" s="14">
        <v>727.38</v>
      </c>
      <c r="F221" s="14">
        <v>705.52</v>
      </c>
      <c r="G221" s="14">
        <v>763.48</v>
      </c>
      <c r="H221" s="14">
        <v>795.46</v>
      </c>
      <c r="I221" s="14">
        <v>1065.62</v>
      </c>
      <c r="J221" s="14">
        <v>1329.28</v>
      </c>
      <c r="K221" s="14">
        <v>1444.21</v>
      </c>
      <c r="L221" s="14">
        <v>1517.12</v>
      </c>
      <c r="M221" s="14">
        <v>1527.9</v>
      </c>
      <c r="N221" s="14">
        <v>1513.81</v>
      </c>
      <c r="O221" s="14">
        <v>1539.52</v>
      </c>
      <c r="P221" s="14">
        <v>1554.29</v>
      </c>
      <c r="Q221" s="14">
        <v>1536.75</v>
      </c>
      <c r="R221" s="14">
        <v>1501.6</v>
      </c>
      <c r="S221" s="14">
        <v>1478.77</v>
      </c>
      <c r="T221" s="14">
        <v>1450.3</v>
      </c>
      <c r="U221" s="14">
        <v>1418.4</v>
      </c>
      <c r="V221" s="14">
        <v>1400.58</v>
      </c>
      <c r="W221" s="14">
        <v>1420.32</v>
      </c>
      <c r="X221" s="14">
        <v>1435.03</v>
      </c>
      <c r="Y221" s="14">
        <v>1315.88</v>
      </c>
    </row>
    <row r="222" spans="1:25" ht="15.75">
      <c r="A222" s="9">
        <f>A$80</f>
        <v>41837</v>
      </c>
      <c r="B222" s="14">
        <v>1076.59</v>
      </c>
      <c r="C222" s="14">
        <v>955.05</v>
      </c>
      <c r="D222" s="14">
        <v>846.53</v>
      </c>
      <c r="E222" s="14">
        <v>803.35</v>
      </c>
      <c r="F222" s="14">
        <v>744.88</v>
      </c>
      <c r="G222" s="14">
        <v>820.96</v>
      </c>
      <c r="H222" s="14">
        <v>750.4</v>
      </c>
      <c r="I222" s="14">
        <v>1206.57</v>
      </c>
      <c r="J222" s="14">
        <v>1369.09</v>
      </c>
      <c r="K222" s="14">
        <v>1516.85</v>
      </c>
      <c r="L222" s="14">
        <v>1711.44</v>
      </c>
      <c r="M222" s="14">
        <v>1751.32</v>
      </c>
      <c r="N222" s="14">
        <v>1713.83</v>
      </c>
      <c r="O222" s="14">
        <v>1783.57</v>
      </c>
      <c r="P222" s="14">
        <v>1833.87</v>
      </c>
      <c r="Q222" s="14">
        <v>1767.43</v>
      </c>
      <c r="R222" s="14">
        <v>1722.16</v>
      </c>
      <c r="S222" s="14">
        <v>1685.89</v>
      </c>
      <c r="T222" s="14">
        <v>1555.3</v>
      </c>
      <c r="U222" s="14">
        <v>1475.99</v>
      </c>
      <c r="V222" s="14">
        <v>1451.61</v>
      </c>
      <c r="W222" s="14">
        <v>1465.76</v>
      </c>
      <c r="X222" s="14">
        <v>1458.56</v>
      </c>
      <c r="Y222" s="14">
        <v>1330.21</v>
      </c>
    </row>
    <row r="223" spans="1:25" ht="15.75">
      <c r="A223" s="9">
        <f>A$81</f>
        <v>41838</v>
      </c>
      <c r="B223" s="14">
        <v>1073.17</v>
      </c>
      <c r="C223" s="14">
        <v>955.11</v>
      </c>
      <c r="D223" s="14">
        <v>882.65</v>
      </c>
      <c r="E223" s="14">
        <v>826.76</v>
      </c>
      <c r="F223" s="14">
        <v>794.61</v>
      </c>
      <c r="G223" s="14">
        <v>856.85</v>
      </c>
      <c r="H223" s="14">
        <v>908.51</v>
      </c>
      <c r="I223" s="14">
        <v>1094.21</v>
      </c>
      <c r="J223" s="14">
        <v>1449.18</v>
      </c>
      <c r="K223" s="14">
        <v>1532.13</v>
      </c>
      <c r="L223" s="14">
        <v>1638.21</v>
      </c>
      <c r="M223" s="14">
        <v>1640.32</v>
      </c>
      <c r="N223" s="14">
        <v>1616.6</v>
      </c>
      <c r="O223" s="14">
        <v>1654.14</v>
      </c>
      <c r="P223" s="14">
        <v>1705.17</v>
      </c>
      <c r="Q223" s="14">
        <v>1691.83</v>
      </c>
      <c r="R223" s="14">
        <v>1731.55</v>
      </c>
      <c r="S223" s="14">
        <v>1661.15</v>
      </c>
      <c r="T223" s="14">
        <v>1674.45</v>
      </c>
      <c r="U223" s="14">
        <v>1568.32</v>
      </c>
      <c r="V223" s="14">
        <v>1514.37</v>
      </c>
      <c r="W223" s="14">
        <v>1602</v>
      </c>
      <c r="X223" s="14">
        <v>1657.3</v>
      </c>
      <c r="Y223" s="14">
        <v>1498.77</v>
      </c>
    </row>
    <row r="224" spans="1:25" ht="15.75">
      <c r="A224" s="9">
        <f>A$82</f>
        <v>41839</v>
      </c>
      <c r="B224" s="14">
        <v>1373.77</v>
      </c>
      <c r="C224" s="14">
        <v>1204.42</v>
      </c>
      <c r="D224" s="14">
        <v>1053.13</v>
      </c>
      <c r="E224" s="14">
        <v>1013.04</v>
      </c>
      <c r="F224" s="14">
        <v>971.1</v>
      </c>
      <c r="G224" s="14">
        <v>947.41</v>
      </c>
      <c r="H224" s="14">
        <v>763.58</v>
      </c>
      <c r="I224" s="14">
        <v>983.46</v>
      </c>
      <c r="J224" s="14">
        <v>1291.79</v>
      </c>
      <c r="K224" s="14">
        <v>1424.82</v>
      </c>
      <c r="L224" s="14">
        <v>1523.87</v>
      </c>
      <c r="M224" s="14">
        <v>1535.57</v>
      </c>
      <c r="N224" s="14">
        <v>1529.78</v>
      </c>
      <c r="O224" s="14">
        <v>1530.37</v>
      </c>
      <c r="P224" s="14">
        <v>1527.61</v>
      </c>
      <c r="Q224" s="14">
        <v>1524.11</v>
      </c>
      <c r="R224" s="14">
        <v>1524.34</v>
      </c>
      <c r="S224" s="14">
        <v>1518.19</v>
      </c>
      <c r="T224" s="14">
        <v>1517.58</v>
      </c>
      <c r="U224" s="14">
        <v>1475.54</v>
      </c>
      <c r="V224" s="14">
        <v>1401.48</v>
      </c>
      <c r="W224" s="14">
        <v>1420.11</v>
      </c>
      <c r="X224" s="14">
        <v>1469</v>
      </c>
      <c r="Y224" s="14">
        <v>1426.09</v>
      </c>
    </row>
    <row r="225" spans="1:25" ht="15.75">
      <c r="A225" s="9">
        <f>A$83</f>
        <v>41840</v>
      </c>
      <c r="B225" s="14">
        <v>1274.76</v>
      </c>
      <c r="C225" s="14">
        <v>1050.1</v>
      </c>
      <c r="D225" s="14">
        <v>996.63</v>
      </c>
      <c r="E225" s="14">
        <v>934.62</v>
      </c>
      <c r="F225" s="14">
        <v>844.74</v>
      </c>
      <c r="G225" s="14">
        <v>811.15</v>
      </c>
      <c r="H225" s="14">
        <v>740.9</v>
      </c>
      <c r="I225" s="14">
        <v>738.44</v>
      </c>
      <c r="J225" s="14">
        <v>962.5</v>
      </c>
      <c r="K225" s="14">
        <v>1273.58</v>
      </c>
      <c r="L225" s="14">
        <v>1393.65</v>
      </c>
      <c r="M225" s="14">
        <v>1421.87</v>
      </c>
      <c r="N225" s="14">
        <v>1423.94</v>
      </c>
      <c r="O225" s="14">
        <v>1428.88</v>
      </c>
      <c r="P225" s="14">
        <v>1428.23</v>
      </c>
      <c r="Q225" s="14">
        <v>1437.2</v>
      </c>
      <c r="R225" s="14">
        <v>1425.21</v>
      </c>
      <c r="S225" s="14">
        <v>1420.52</v>
      </c>
      <c r="T225" s="14">
        <v>1423.97</v>
      </c>
      <c r="U225" s="14">
        <v>1401.08</v>
      </c>
      <c r="V225" s="14">
        <v>1391.66</v>
      </c>
      <c r="W225" s="14">
        <v>1414.41</v>
      </c>
      <c r="X225" s="14">
        <v>1444.5</v>
      </c>
      <c r="Y225" s="14">
        <v>1412.7</v>
      </c>
    </row>
    <row r="226" spans="1:25" ht="15.75">
      <c r="A226" s="9">
        <f>A$84</f>
        <v>41841</v>
      </c>
      <c r="B226" s="14">
        <v>1253.9</v>
      </c>
      <c r="C226" s="14">
        <v>1023.62</v>
      </c>
      <c r="D226" s="14">
        <v>950.78</v>
      </c>
      <c r="E226" s="14">
        <v>897.45</v>
      </c>
      <c r="F226" s="14">
        <v>776.03</v>
      </c>
      <c r="G226" s="14">
        <v>913.72</v>
      </c>
      <c r="H226" s="14">
        <v>957.08</v>
      </c>
      <c r="I226" s="14">
        <v>1123.93</v>
      </c>
      <c r="J226" s="14">
        <v>1466.59</v>
      </c>
      <c r="K226" s="14">
        <v>1557.27</v>
      </c>
      <c r="L226" s="14">
        <v>1641.72</v>
      </c>
      <c r="M226" s="14">
        <v>1656.94</v>
      </c>
      <c r="N226" s="14">
        <v>1622.7</v>
      </c>
      <c r="O226" s="14">
        <v>1670.64</v>
      </c>
      <c r="P226" s="14">
        <v>1704.49</v>
      </c>
      <c r="Q226" s="14">
        <v>1647.17</v>
      </c>
      <c r="R226" s="14">
        <v>1633.47</v>
      </c>
      <c r="S226" s="14">
        <v>1658.49</v>
      </c>
      <c r="T226" s="14">
        <v>1608.22</v>
      </c>
      <c r="U226" s="14">
        <v>1537.87</v>
      </c>
      <c r="V226" s="14">
        <v>1513.34</v>
      </c>
      <c r="W226" s="14">
        <v>1529.63</v>
      </c>
      <c r="X226" s="14">
        <v>1512.08</v>
      </c>
      <c r="Y226" s="14">
        <v>1377.44</v>
      </c>
    </row>
    <row r="227" spans="1:25" ht="15.75">
      <c r="A227" s="9">
        <f>A$85</f>
        <v>41842</v>
      </c>
      <c r="B227" s="14">
        <v>1077.66</v>
      </c>
      <c r="C227" s="14">
        <v>984.49</v>
      </c>
      <c r="D227" s="14">
        <v>866.67</v>
      </c>
      <c r="E227" s="14">
        <v>813.16</v>
      </c>
      <c r="F227" s="14">
        <v>667.99</v>
      </c>
      <c r="G227" s="14">
        <v>834.04</v>
      </c>
      <c r="H227" s="14">
        <v>906.13</v>
      </c>
      <c r="I227" s="14">
        <v>1033.22</v>
      </c>
      <c r="J227" s="14">
        <v>1365.17</v>
      </c>
      <c r="K227" s="14">
        <v>1470.58</v>
      </c>
      <c r="L227" s="14">
        <v>1540.28</v>
      </c>
      <c r="M227" s="14">
        <v>1543.84</v>
      </c>
      <c r="N227" s="14">
        <v>1542.21</v>
      </c>
      <c r="O227" s="14">
        <v>1561.67</v>
      </c>
      <c r="P227" s="14">
        <v>1576.6</v>
      </c>
      <c r="Q227" s="14">
        <v>1569.38</v>
      </c>
      <c r="R227" s="14">
        <v>1553.87</v>
      </c>
      <c r="S227" s="14">
        <v>1549.62</v>
      </c>
      <c r="T227" s="14">
        <v>1531.46</v>
      </c>
      <c r="U227" s="14">
        <v>1474.71</v>
      </c>
      <c r="V227" s="14">
        <v>1466.21</v>
      </c>
      <c r="W227" s="14">
        <v>1483.77</v>
      </c>
      <c r="X227" s="14">
        <v>1487.44</v>
      </c>
      <c r="Y227" s="14">
        <v>1367.36</v>
      </c>
    </row>
    <row r="228" spans="1:25" ht="15.75">
      <c r="A228" s="9">
        <f>A$86</f>
        <v>41843</v>
      </c>
      <c r="B228" s="14">
        <v>1070.67</v>
      </c>
      <c r="C228" s="14">
        <v>977.71</v>
      </c>
      <c r="D228" s="14">
        <v>932.69</v>
      </c>
      <c r="E228" s="14">
        <v>855.28</v>
      </c>
      <c r="F228" s="14">
        <v>830.82</v>
      </c>
      <c r="G228" s="14">
        <v>894.18</v>
      </c>
      <c r="H228" s="14">
        <v>951.65</v>
      </c>
      <c r="I228" s="14">
        <v>1025.44</v>
      </c>
      <c r="J228" s="14">
        <v>1324.89</v>
      </c>
      <c r="K228" s="14">
        <v>1485.18</v>
      </c>
      <c r="L228" s="14">
        <v>1539.68</v>
      </c>
      <c r="M228" s="14">
        <v>1538.81</v>
      </c>
      <c r="N228" s="14">
        <v>1531.97</v>
      </c>
      <c r="O228" s="14">
        <v>1551.33</v>
      </c>
      <c r="P228" s="14">
        <v>1582.34</v>
      </c>
      <c r="Q228" s="14">
        <v>1558.75</v>
      </c>
      <c r="R228" s="14">
        <v>1539.42</v>
      </c>
      <c r="S228" s="14">
        <v>1545.41</v>
      </c>
      <c r="T228" s="14">
        <v>1528.65</v>
      </c>
      <c r="U228" s="14">
        <v>1486.17</v>
      </c>
      <c r="V228" s="14">
        <v>1444.17</v>
      </c>
      <c r="W228" s="14">
        <v>1464.67</v>
      </c>
      <c r="X228" s="14">
        <v>1442.26</v>
      </c>
      <c r="Y228" s="14">
        <v>1277.01</v>
      </c>
    </row>
    <row r="229" spans="1:25" ht="15.75">
      <c r="A229" s="9">
        <f>A$87</f>
        <v>41844</v>
      </c>
      <c r="B229" s="14">
        <v>1124.62</v>
      </c>
      <c r="C229" s="14">
        <v>988.68</v>
      </c>
      <c r="D229" s="14">
        <v>953.48</v>
      </c>
      <c r="E229" s="14">
        <v>894.72</v>
      </c>
      <c r="F229" s="14">
        <v>858.69</v>
      </c>
      <c r="G229" s="14">
        <v>917.47</v>
      </c>
      <c r="H229" s="14">
        <v>956.02</v>
      </c>
      <c r="I229" s="14">
        <v>1043.75</v>
      </c>
      <c r="J229" s="14">
        <v>1416.07</v>
      </c>
      <c r="K229" s="14">
        <v>1540.25</v>
      </c>
      <c r="L229" s="14">
        <v>1583.81</v>
      </c>
      <c r="M229" s="14">
        <v>1569.96</v>
      </c>
      <c r="N229" s="14">
        <v>1549.84</v>
      </c>
      <c r="O229" s="14">
        <v>1605.88</v>
      </c>
      <c r="P229" s="14">
        <v>1639.75</v>
      </c>
      <c r="Q229" s="14">
        <v>1627.74</v>
      </c>
      <c r="R229" s="14">
        <v>1603.69</v>
      </c>
      <c r="S229" s="14">
        <v>1599.93</v>
      </c>
      <c r="T229" s="14">
        <v>1561.45</v>
      </c>
      <c r="U229" s="14">
        <v>1504.99</v>
      </c>
      <c r="V229" s="14">
        <v>1494.89</v>
      </c>
      <c r="W229" s="14">
        <v>1519.04</v>
      </c>
      <c r="X229" s="14">
        <v>1518.41</v>
      </c>
      <c r="Y229" s="14">
        <v>1302.23</v>
      </c>
    </row>
    <row r="230" spans="1:25" ht="15.75">
      <c r="A230" s="9">
        <f>A$88</f>
        <v>41845</v>
      </c>
      <c r="B230" s="14">
        <v>1149.17</v>
      </c>
      <c r="C230" s="14">
        <v>1021.83</v>
      </c>
      <c r="D230" s="14">
        <v>974.33</v>
      </c>
      <c r="E230" s="14">
        <v>927.45</v>
      </c>
      <c r="F230" s="14">
        <v>911.6</v>
      </c>
      <c r="G230" s="14">
        <v>923.75</v>
      </c>
      <c r="H230" s="14">
        <v>1004.48</v>
      </c>
      <c r="I230" s="14">
        <v>1105.93</v>
      </c>
      <c r="J230" s="14">
        <v>1500.06</v>
      </c>
      <c r="K230" s="14">
        <v>1617.44</v>
      </c>
      <c r="L230" s="14">
        <v>1699.36</v>
      </c>
      <c r="M230" s="14">
        <v>1694.83</v>
      </c>
      <c r="N230" s="14">
        <v>1674.5</v>
      </c>
      <c r="O230" s="14">
        <v>1702.42</v>
      </c>
      <c r="P230" s="14">
        <v>1716.95</v>
      </c>
      <c r="Q230" s="14">
        <v>1713.56</v>
      </c>
      <c r="R230" s="14">
        <v>1704.43</v>
      </c>
      <c r="S230" s="14">
        <v>1701.48</v>
      </c>
      <c r="T230" s="14">
        <v>1683.93</v>
      </c>
      <c r="U230" s="14">
        <v>1621.11</v>
      </c>
      <c r="V230" s="14">
        <v>1602.08</v>
      </c>
      <c r="W230" s="14">
        <v>1614.35</v>
      </c>
      <c r="X230" s="14">
        <v>1646.68</v>
      </c>
      <c r="Y230" s="14">
        <v>1543.39</v>
      </c>
    </row>
    <row r="231" spans="1:25" ht="15.75">
      <c r="A231" s="9">
        <f>A$89</f>
        <v>41846</v>
      </c>
      <c r="B231" s="14">
        <v>1386.86</v>
      </c>
      <c r="C231" s="14">
        <v>1152.05</v>
      </c>
      <c r="D231" s="14">
        <v>1022.07</v>
      </c>
      <c r="E231" s="14">
        <v>983.54</v>
      </c>
      <c r="F231" s="14">
        <v>981.49</v>
      </c>
      <c r="G231" s="14">
        <v>961.48</v>
      </c>
      <c r="H231" s="14">
        <v>970.43</v>
      </c>
      <c r="I231" s="14">
        <v>1015.26</v>
      </c>
      <c r="J231" s="14">
        <v>1167.08</v>
      </c>
      <c r="K231" s="14">
        <v>1491.67</v>
      </c>
      <c r="L231" s="14">
        <v>1557.79</v>
      </c>
      <c r="M231" s="14">
        <v>1601.15</v>
      </c>
      <c r="N231" s="14">
        <v>1590.66</v>
      </c>
      <c r="O231" s="14">
        <v>1565.59</v>
      </c>
      <c r="P231" s="14">
        <v>1607.79</v>
      </c>
      <c r="Q231" s="14">
        <v>1592.89</v>
      </c>
      <c r="R231" s="14">
        <v>1555.98</v>
      </c>
      <c r="S231" s="14">
        <v>1557.51</v>
      </c>
      <c r="T231" s="14">
        <v>1552.53</v>
      </c>
      <c r="U231" s="14">
        <v>1524.83</v>
      </c>
      <c r="V231" s="14">
        <v>1522.58</v>
      </c>
      <c r="W231" s="14">
        <v>1536.17</v>
      </c>
      <c r="X231" s="14">
        <v>1573.61</v>
      </c>
      <c r="Y231" s="14">
        <v>1515.69</v>
      </c>
    </row>
    <row r="232" spans="1:25" ht="15.75">
      <c r="A232" s="9">
        <f>A$90</f>
        <v>41847</v>
      </c>
      <c r="B232" s="14">
        <v>1265.93</v>
      </c>
      <c r="C232" s="14">
        <v>1038.86</v>
      </c>
      <c r="D232" s="14">
        <v>992.03</v>
      </c>
      <c r="E232" s="14">
        <v>928.87</v>
      </c>
      <c r="F232" s="14">
        <v>859.52</v>
      </c>
      <c r="G232" s="14">
        <v>797.95</v>
      </c>
      <c r="H232" s="14">
        <v>750.46</v>
      </c>
      <c r="I232" s="14">
        <v>818.75</v>
      </c>
      <c r="J232" s="14">
        <v>1059.34</v>
      </c>
      <c r="K232" s="14">
        <v>1336.83</v>
      </c>
      <c r="L232" s="14">
        <v>1425.79</v>
      </c>
      <c r="M232" s="14">
        <v>1450.04</v>
      </c>
      <c r="N232" s="14">
        <v>1456.57</v>
      </c>
      <c r="O232" s="14">
        <v>1461.11</v>
      </c>
      <c r="P232" s="14">
        <v>1461.82</v>
      </c>
      <c r="Q232" s="14">
        <v>1454.91</v>
      </c>
      <c r="R232" s="14">
        <v>1437.89</v>
      </c>
      <c r="S232" s="14">
        <v>1441.16</v>
      </c>
      <c r="T232" s="14">
        <v>1441.85</v>
      </c>
      <c r="U232" s="14">
        <v>1431.31</v>
      </c>
      <c r="V232" s="14">
        <v>1427.7</v>
      </c>
      <c r="W232" s="14">
        <v>1445.58</v>
      </c>
      <c r="X232" s="14">
        <v>1467.28</v>
      </c>
      <c r="Y232" s="14">
        <v>1428.63</v>
      </c>
    </row>
    <row r="233" spans="1:25" ht="15.75">
      <c r="A233" s="9">
        <f>A$91</f>
        <v>41848</v>
      </c>
      <c r="B233" s="14">
        <v>1413.28</v>
      </c>
      <c r="C233" s="14">
        <v>1194.48</v>
      </c>
      <c r="D233" s="14">
        <v>1037.78</v>
      </c>
      <c r="E233" s="14">
        <v>996.9</v>
      </c>
      <c r="F233" s="14">
        <v>971.35</v>
      </c>
      <c r="G233" s="14">
        <v>975.12</v>
      </c>
      <c r="H233" s="14">
        <v>984.35</v>
      </c>
      <c r="I233" s="14">
        <v>1162.39</v>
      </c>
      <c r="J233" s="14">
        <v>1501.24</v>
      </c>
      <c r="K233" s="14">
        <v>1590.44</v>
      </c>
      <c r="L233" s="14">
        <v>1626.23</v>
      </c>
      <c r="M233" s="14">
        <v>1616.51</v>
      </c>
      <c r="N233" s="14">
        <v>1590.96</v>
      </c>
      <c r="O233" s="14">
        <v>1602.56</v>
      </c>
      <c r="P233" s="14">
        <v>1688.5</v>
      </c>
      <c r="Q233" s="14">
        <v>1666.87</v>
      </c>
      <c r="R233" s="14">
        <v>1647.56</v>
      </c>
      <c r="S233" s="14">
        <v>1635.84</v>
      </c>
      <c r="T233" s="14">
        <v>1611.18</v>
      </c>
      <c r="U233" s="14">
        <v>1559.24</v>
      </c>
      <c r="V233" s="14">
        <v>1539.64</v>
      </c>
      <c r="W233" s="14">
        <v>1553.67</v>
      </c>
      <c r="X233" s="14">
        <v>1557.68</v>
      </c>
      <c r="Y233" s="14">
        <v>1469.48</v>
      </c>
    </row>
    <row r="234" spans="1:25" ht="15.75">
      <c r="A234" s="9">
        <f>A$92</f>
        <v>41849</v>
      </c>
      <c r="B234" s="14">
        <v>1173.32</v>
      </c>
      <c r="C234" s="14">
        <v>974.16</v>
      </c>
      <c r="D234" s="14">
        <v>869.98</v>
      </c>
      <c r="E234" s="14">
        <v>346.34</v>
      </c>
      <c r="F234" s="14">
        <v>178.36</v>
      </c>
      <c r="G234" s="14">
        <v>179.98</v>
      </c>
      <c r="H234" s="14">
        <v>905.78</v>
      </c>
      <c r="I234" s="14">
        <v>1062.19</v>
      </c>
      <c r="J234" s="14">
        <v>1413.73</v>
      </c>
      <c r="K234" s="14">
        <v>1526.57</v>
      </c>
      <c r="L234" s="14">
        <v>1581.53</v>
      </c>
      <c r="M234" s="14">
        <v>1576.12</v>
      </c>
      <c r="N234" s="14">
        <v>1544.35</v>
      </c>
      <c r="O234" s="14">
        <v>1584.66</v>
      </c>
      <c r="P234" s="14">
        <v>1611.27</v>
      </c>
      <c r="Q234" s="14">
        <v>1597.48</v>
      </c>
      <c r="R234" s="14">
        <v>1587.44</v>
      </c>
      <c r="S234" s="14">
        <v>1571.02</v>
      </c>
      <c r="T234" s="14">
        <v>1545.91</v>
      </c>
      <c r="U234" s="14">
        <v>1519.22</v>
      </c>
      <c r="V234" s="14">
        <v>1499.27</v>
      </c>
      <c r="W234" s="14">
        <v>1510.18</v>
      </c>
      <c r="X234" s="14">
        <v>1512.14</v>
      </c>
      <c r="Y234" s="14">
        <v>1412.55</v>
      </c>
    </row>
    <row r="235" spans="1:25" ht="15.75">
      <c r="A235" s="9">
        <f>A$93</f>
        <v>41850</v>
      </c>
      <c r="B235" s="14">
        <v>1143.28</v>
      </c>
      <c r="C235" s="14">
        <v>978.38</v>
      </c>
      <c r="D235" s="14">
        <v>898</v>
      </c>
      <c r="E235" s="14">
        <v>846.35</v>
      </c>
      <c r="F235" s="14">
        <v>834.78</v>
      </c>
      <c r="G235" s="14">
        <v>739.61</v>
      </c>
      <c r="H235" s="14">
        <v>858.95</v>
      </c>
      <c r="I235" s="14">
        <v>1044.48</v>
      </c>
      <c r="J235" s="14">
        <v>1365.24</v>
      </c>
      <c r="K235" s="14">
        <v>1477.82</v>
      </c>
      <c r="L235" s="14">
        <v>1533.3</v>
      </c>
      <c r="M235" s="14">
        <v>1534.43</v>
      </c>
      <c r="N235" s="14">
        <v>1526.25</v>
      </c>
      <c r="O235" s="14">
        <v>1542.39</v>
      </c>
      <c r="P235" s="14">
        <v>1574.26</v>
      </c>
      <c r="Q235" s="14">
        <v>1445.87</v>
      </c>
      <c r="R235" s="14">
        <v>1533.74</v>
      </c>
      <c r="S235" s="14">
        <v>1528.12</v>
      </c>
      <c r="T235" s="14">
        <v>1509.29</v>
      </c>
      <c r="U235" s="14">
        <v>1463.64</v>
      </c>
      <c r="V235" s="14">
        <v>1453.36</v>
      </c>
      <c r="W235" s="14">
        <v>1478.3</v>
      </c>
      <c r="X235" s="14">
        <v>1481.77</v>
      </c>
      <c r="Y235" s="14">
        <v>1349.74</v>
      </c>
    </row>
    <row r="236" spans="1:25" ht="15.75">
      <c r="A236" s="9">
        <f>A$94</f>
        <v>41851</v>
      </c>
      <c r="B236" s="14">
        <v>1153.86</v>
      </c>
      <c r="C236" s="14">
        <v>983.37</v>
      </c>
      <c r="D236" s="14">
        <v>878.67</v>
      </c>
      <c r="E236" s="14">
        <v>783.94</v>
      </c>
      <c r="F236" s="14">
        <v>750.38</v>
      </c>
      <c r="G236" s="14">
        <v>848.4</v>
      </c>
      <c r="H236" s="14">
        <v>883.29</v>
      </c>
      <c r="I236" s="14">
        <v>1044.13</v>
      </c>
      <c r="J236" s="14">
        <v>1350.23</v>
      </c>
      <c r="K236" s="14">
        <v>1481.8</v>
      </c>
      <c r="L236" s="14">
        <v>1529.64</v>
      </c>
      <c r="M236" s="14">
        <v>1529.91</v>
      </c>
      <c r="N236" s="14">
        <v>1506.55</v>
      </c>
      <c r="O236" s="14">
        <v>1523.02</v>
      </c>
      <c r="P236" s="14">
        <v>1532.67</v>
      </c>
      <c r="Q236" s="14">
        <v>1520.26</v>
      </c>
      <c r="R236" s="14">
        <v>1530.86</v>
      </c>
      <c r="S236" s="14">
        <v>1512.42</v>
      </c>
      <c r="T236" s="14">
        <v>1502.3</v>
      </c>
      <c r="U236" s="14">
        <v>1490.2</v>
      </c>
      <c r="V236" s="14">
        <v>1476.2</v>
      </c>
      <c r="W236" s="14">
        <v>1492.19</v>
      </c>
      <c r="X236" s="14">
        <v>1493.6</v>
      </c>
      <c r="Y236" s="14">
        <v>1361.78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41821</v>
      </c>
      <c r="B240" s="14">
        <v>1147.51</v>
      </c>
      <c r="C240" s="14">
        <v>1024.37</v>
      </c>
      <c r="D240" s="14">
        <v>964.65</v>
      </c>
      <c r="E240" s="14">
        <v>869.59</v>
      </c>
      <c r="F240" s="14">
        <v>838.25</v>
      </c>
      <c r="G240" s="14">
        <v>858.68</v>
      </c>
      <c r="H240" s="14">
        <v>998.03</v>
      </c>
      <c r="I240" s="14">
        <v>1196.81</v>
      </c>
      <c r="J240" s="14">
        <v>1351.72</v>
      </c>
      <c r="K240" s="14">
        <v>1456.8</v>
      </c>
      <c r="L240" s="14">
        <v>1530.34</v>
      </c>
      <c r="M240" s="14">
        <v>1521.12</v>
      </c>
      <c r="N240" s="14">
        <v>1468.06</v>
      </c>
      <c r="O240" s="14">
        <v>1540.74</v>
      </c>
      <c r="P240" s="14">
        <v>1549.85</v>
      </c>
      <c r="Q240" s="14">
        <v>1526.21</v>
      </c>
      <c r="R240" s="14">
        <v>1520.61</v>
      </c>
      <c r="S240" s="14">
        <v>1527.67</v>
      </c>
      <c r="T240" s="14">
        <v>1456.94</v>
      </c>
      <c r="U240" s="14">
        <v>1411.34</v>
      </c>
      <c r="V240" s="14">
        <v>1386.6</v>
      </c>
      <c r="W240" s="14">
        <v>1437.83</v>
      </c>
      <c r="X240" s="14">
        <v>1459.68</v>
      </c>
      <c r="Y240" s="14">
        <v>1290.52</v>
      </c>
    </row>
    <row r="241" spans="1:25" ht="15.75">
      <c r="A241" s="9">
        <f>A$65</f>
        <v>41822</v>
      </c>
      <c r="B241" s="14">
        <v>1056.33</v>
      </c>
      <c r="C241" s="14">
        <v>893.59</v>
      </c>
      <c r="D241" s="14">
        <v>782.08</v>
      </c>
      <c r="E241" s="14">
        <v>710.06</v>
      </c>
      <c r="F241" s="14">
        <v>120.45</v>
      </c>
      <c r="G241" s="14">
        <v>749.94</v>
      </c>
      <c r="H241" s="14">
        <v>887.51</v>
      </c>
      <c r="I241" s="14">
        <v>1128.17</v>
      </c>
      <c r="J241" s="14">
        <v>1303.6</v>
      </c>
      <c r="K241" s="14">
        <v>1434.97</v>
      </c>
      <c r="L241" s="14">
        <v>1479.36</v>
      </c>
      <c r="M241" s="14">
        <v>1475.34</v>
      </c>
      <c r="N241" s="14">
        <v>1464.66</v>
      </c>
      <c r="O241" s="14">
        <v>1537.85</v>
      </c>
      <c r="P241" s="14">
        <v>1546.17</v>
      </c>
      <c r="Q241" s="14">
        <v>1472.1</v>
      </c>
      <c r="R241" s="14">
        <v>1450.52</v>
      </c>
      <c r="S241" s="14">
        <v>1443.06</v>
      </c>
      <c r="T241" s="14">
        <v>1418.95</v>
      </c>
      <c r="U241" s="14">
        <v>1396.92</v>
      </c>
      <c r="V241" s="14">
        <v>1358.24</v>
      </c>
      <c r="W241" s="14">
        <v>1411.08</v>
      </c>
      <c r="X241" s="14">
        <v>1406.73</v>
      </c>
      <c r="Y241" s="14">
        <v>1295.39</v>
      </c>
    </row>
    <row r="242" spans="1:25" ht="15.75">
      <c r="A242" s="9">
        <f>A$66</f>
        <v>41823</v>
      </c>
      <c r="B242" s="14">
        <v>1059.65</v>
      </c>
      <c r="C242" s="14">
        <v>938.01</v>
      </c>
      <c r="D242" s="14">
        <v>854.67</v>
      </c>
      <c r="E242" s="14">
        <v>794.52</v>
      </c>
      <c r="F242" s="14">
        <v>767.68</v>
      </c>
      <c r="G242" s="14">
        <v>836.34</v>
      </c>
      <c r="H242" s="14">
        <v>944.99</v>
      </c>
      <c r="I242" s="14">
        <v>1153.24</v>
      </c>
      <c r="J242" s="14">
        <v>1383.89</v>
      </c>
      <c r="K242" s="14">
        <v>1508.48</v>
      </c>
      <c r="L242" s="14">
        <v>1541.33</v>
      </c>
      <c r="M242" s="14">
        <v>1540.71</v>
      </c>
      <c r="N242" s="14">
        <v>1533.59</v>
      </c>
      <c r="O242" s="14">
        <v>1562.71</v>
      </c>
      <c r="P242" s="14">
        <v>1573.63</v>
      </c>
      <c r="Q242" s="14">
        <v>1556.03</v>
      </c>
      <c r="R242" s="14">
        <v>1545.35</v>
      </c>
      <c r="S242" s="14">
        <v>1548.4</v>
      </c>
      <c r="T242" s="14">
        <v>1546.26</v>
      </c>
      <c r="U242" s="14">
        <v>1531.48</v>
      </c>
      <c r="V242" s="14">
        <v>1497.08</v>
      </c>
      <c r="W242" s="14">
        <v>1523.72</v>
      </c>
      <c r="X242" s="14">
        <v>1527.97</v>
      </c>
      <c r="Y242" s="14">
        <v>1453.9</v>
      </c>
    </row>
    <row r="243" spans="1:25" ht="15.75">
      <c r="A243" s="9">
        <f>A$67</f>
        <v>41824</v>
      </c>
      <c r="B243" s="14">
        <v>1240.84</v>
      </c>
      <c r="C243" s="14">
        <v>1032.97</v>
      </c>
      <c r="D243" s="14">
        <v>971.09</v>
      </c>
      <c r="E243" s="14">
        <v>866.12</v>
      </c>
      <c r="F243" s="14">
        <v>700.26</v>
      </c>
      <c r="G243" s="14">
        <v>119.36</v>
      </c>
      <c r="H243" s="14">
        <v>875.97</v>
      </c>
      <c r="I243" s="14">
        <v>1331.49</v>
      </c>
      <c r="J243" s="14">
        <v>1537.75</v>
      </c>
      <c r="K243" s="14">
        <v>1647</v>
      </c>
      <c r="L243" s="14">
        <v>1674.61</v>
      </c>
      <c r="M243" s="14">
        <v>1670.37</v>
      </c>
      <c r="N243" s="14">
        <v>1652.05</v>
      </c>
      <c r="O243" s="14">
        <v>1680.57</v>
      </c>
      <c r="P243" s="14">
        <v>1696.33</v>
      </c>
      <c r="Q243" s="14">
        <v>1667.45</v>
      </c>
      <c r="R243" s="14">
        <v>1648.19</v>
      </c>
      <c r="S243" s="14">
        <v>1651.55</v>
      </c>
      <c r="T243" s="14">
        <v>1635.65</v>
      </c>
      <c r="U243" s="14">
        <v>1615.95</v>
      </c>
      <c r="V243" s="14">
        <v>1552.62</v>
      </c>
      <c r="W243" s="14">
        <v>1593.92</v>
      </c>
      <c r="X243" s="14">
        <v>1583.45</v>
      </c>
      <c r="Y243" s="14">
        <v>1469.86</v>
      </c>
    </row>
    <row r="244" spans="1:25" ht="15.75">
      <c r="A244" s="9">
        <f>A$68</f>
        <v>41825</v>
      </c>
      <c r="B244" s="14">
        <v>1400.38</v>
      </c>
      <c r="C244" s="14">
        <v>1260.29</v>
      </c>
      <c r="D244" s="14">
        <v>1152.9</v>
      </c>
      <c r="E244" s="14">
        <v>1118.81</v>
      </c>
      <c r="F244" s="14">
        <v>1097.06</v>
      </c>
      <c r="G244" s="14">
        <v>1101.18</v>
      </c>
      <c r="H244" s="14">
        <v>1100.22</v>
      </c>
      <c r="I244" s="14">
        <v>1199.24</v>
      </c>
      <c r="J244" s="14">
        <v>1451.12</v>
      </c>
      <c r="K244" s="14">
        <v>1598.13</v>
      </c>
      <c r="L244" s="14">
        <v>1671.91</v>
      </c>
      <c r="M244" s="14">
        <v>1685.37</v>
      </c>
      <c r="N244" s="14">
        <v>1694.39</v>
      </c>
      <c r="O244" s="14">
        <v>1705.57</v>
      </c>
      <c r="P244" s="14">
        <v>1716.74</v>
      </c>
      <c r="Q244" s="14">
        <v>1714.23</v>
      </c>
      <c r="R244" s="14">
        <v>1709.43</v>
      </c>
      <c r="S244" s="14">
        <v>1702.01</v>
      </c>
      <c r="T244" s="14">
        <v>1695.21</v>
      </c>
      <c r="U244" s="14">
        <v>1662.56</v>
      </c>
      <c r="V244" s="14">
        <v>1680.5</v>
      </c>
      <c r="W244" s="14">
        <v>1694.56</v>
      </c>
      <c r="X244" s="14">
        <v>1693.22</v>
      </c>
      <c r="Y244" s="14">
        <v>1627.2</v>
      </c>
    </row>
    <row r="245" spans="1:25" ht="15.75">
      <c r="A245" s="9">
        <f>A$69</f>
        <v>41826</v>
      </c>
      <c r="B245" s="14">
        <v>1608.68</v>
      </c>
      <c r="C245" s="14">
        <v>1278.34</v>
      </c>
      <c r="D245" s="14">
        <v>1152.49</v>
      </c>
      <c r="E245" s="14">
        <v>1103.76</v>
      </c>
      <c r="F245" s="14">
        <v>1032.32</v>
      </c>
      <c r="G245" s="14">
        <v>1156.71</v>
      </c>
      <c r="H245" s="14">
        <v>1149.73</v>
      </c>
      <c r="I245" s="14">
        <v>1173.95</v>
      </c>
      <c r="J245" s="14">
        <v>1398.92</v>
      </c>
      <c r="K245" s="14">
        <v>1559.7</v>
      </c>
      <c r="L245" s="14">
        <v>1622.54</v>
      </c>
      <c r="M245" s="14">
        <v>1667.46</v>
      </c>
      <c r="N245" s="14">
        <v>1691.24</v>
      </c>
      <c r="O245" s="14">
        <v>1683.31</v>
      </c>
      <c r="P245" s="14">
        <v>1683.49</v>
      </c>
      <c r="Q245" s="14">
        <v>1673.73</v>
      </c>
      <c r="R245" s="14">
        <v>1672.15</v>
      </c>
      <c r="S245" s="14">
        <v>1673.4</v>
      </c>
      <c r="T245" s="14">
        <v>1680.28</v>
      </c>
      <c r="U245" s="14">
        <v>1663.47</v>
      </c>
      <c r="V245" s="14">
        <v>1629.58</v>
      </c>
      <c r="W245" s="14">
        <v>1670.32</v>
      </c>
      <c r="X245" s="14">
        <v>1695.34</v>
      </c>
      <c r="Y245" s="14">
        <v>1647.62</v>
      </c>
    </row>
    <row r="246" spans="1:25" ht="15.75">
      <c r="A246" s="9">
        <f>A$70</f>
        <v>41827</v>
      </c>
      <c r="B246" s="14">
        <v>1274.66</v>
      </c>
      <c r="C246" s="14">
        <v>1045.48</v>
      </c>
      <c r="D246" s="14">
        <v>906.25</v>
      </c>
      <c r="E246" s="14">
        <v>751.09</v>
      </c>
      <c r="F246" s="14">
        <v>780.43</v>
      </c>
      <c r="G246" s="14">
        <v>822.26</v>
      </c>
      <c r="H246" s="14">
        <v>967.98</v>
      </c>
      <c r="I246" s="14">
        <v>1183.95</v>
      </c>
      <c r="J246" s="14">
        <v>1438.09</v>
      </c>
      <c r="K246" s="14">
        <v>1627.69</v>
      </c>
      <c r="L246" s="14">
        <v>1696.32</v>
      </c>
      <c r="M246" s="14">
        <v>1691.49</v>
      </c>
      <c r="N246" s="14">
        <v>1673.2</v>
      </c>
      <c r="O246" s="14">
        <v>1722</v>
      </c>
      <c r="P246" s="14">
        <v>1754.54</v>
      </c>
      <c r="Q246" s="14">
        <v>1759.53</v>
      </c>
      <c r="R246" s="14">
        <v>1734.97</v>
      </c>
      <c r="S246" s="14">
        <v>1734.77</v>
      </c>
      <c r="T246" s="14">
        <v>1673.88</v>
      </c>
      <c r="U246" s="14">
        <v>1563.79</v>
      </c>
      <c r="V246" s="14">
        <v>1562.44</v>
      </c>
      <c r="W246" s="14">
        <v>1581.66</v>
      </c>
      <c r="X246" s="14">
        <v>1685.25</v>
      </c>
      <c r="Y246" s="14">
        <v>1345.23</v>
      </c>
    </row>
    <row r="247" spans="1:25" ht="15.75">
      <c r="A247" s="9">
        <f>A$71</f>
        <v>41828</v>
      </c>
      <c r="B247" s="14">
        <v>1312.82</v>
      </c>
      <c r="C247" s="14">
        <v>1087.03</v>
      </c>
      <c r="D247" s="14">
        <v>964.99</v>
      </c>
      <c r="E247" s="14">
        <v>897.95</v>
      </c>
      <c r="F247" s="14">
        <v>870.1</v>
      </c>
      <c r="G247" s="14">
        <v>1007.88</v>
      </c>
      <c r="H247" s="14">
        <v>1038.37</v>
      </c>
      <c r="I247" s="14">
        <v>1234.13</v>
      </c>
      <c r="J247" s="14">
        <v>1478.82</v>
      </c>
      <c r="K247" s="14">
        <v>1595.27</v>
      </c>
      <c r="L247" s="14">
        <v>1631.74</v>
      </c>
      <c r="M247" s="14">
        <v>1627.57</v>
      </c>
      <c r="N247" s="14">
        <v>1611.11</v>
      </c>
      <c r="O247" s="14">
        <v>1643.9</v>
      </c>
      <c r="P247" s="14">
        <v>1686.19</v>
      </c>
      <c r="Q247" s="14">
        <v>1642.61</v>
      </c>
      <c r="R247" s="14">
        <v>1635.51</v>
      </c>
      <c r="S247" s="14">
        <v>1633.25</v>
      </c>
      <c r="T247" s="14">
        <v>1608.48</v>
      </c>
      <c r="U247" s="14">
        <v>1558.65</v>
      </c>
      <c r="V247" s="14">
        <v>1537.49</v>
      </c>
      <c r="W247" s="14">
        <v>1603.67</v>
      </c>
      <c r="X247" s="14">
        <v>1562.45</v>
      </c>
      <c r="Y247" s="14">
        <v>1438.82</v>
      </c>
    </row>
    <row r="248" spans="1:25" ht="15.75">
      <c r="A248" s="9">
        <f>A$72</f>
        <v>41829</v>
      </c>
      <c r="B248" s="14">
        <v>1293.09</v>
      </c>
      <c r="C248" s="14">
        <v>1056.01</v>
      </c>
      <c r="D248" s="14">
        <v>1019.46</v>
      </c>
      <c r="E248" s="14">
        <v>964.02</v>
      </c>
      <c r="F248" s="14">
        <v>980.45</v>
      </c>
      <c r="G248" s="14">
        <v>1061.46</v>
      </c>
      <c r="H248" s="14">
        <v>1063.6</v>
      </c>
      <c r="I248" s="14">
        <v>1093.23</v>
      </c>
      <c r="J248" s="14">
        <v>1442.68</v>
      </c>
      <c r="K248" s="14">
        <v>1542.57</v>
      </c>
      <c r="L248" s="14">
        <v>1575.02</v>
      </c>
      <c r="M248" s="14">
        <v>1569.71</v>
      </c>
      <c r="N248" s="14">
        <v>1566.94</v>
      </c>
      <c r="O248" s="14">
        <v>1588.74</v>
      </c>
      <c r="P248" s="14">
        <v>1689.54</v>
      </c>
      <c r="Q248" s="14">
        <v>1607</v>
      </c>
      <c r="R248" s="14">
        <v>1566.34</v>
      </c>
      <c r="S248" s="14">
        <v>1563.3</v>
      </c>
      <c r="T248" s="14">
        <v>1543.2</v>
      </c>
      <c r="U248" s="14">
        <v>1524.24</v>
      </c>
      <c r="V248" s="14">
        <v>1472.95</v>
      </c>
      <c r="W248" s="14">
        <v>1539.32</v>
      </c>
      <c r="X248" s="14">
        <v>1533.23</v>
      </c>
      <c r="Y248" s="14">
        <v>1450.36</v>
      </c>
    </row>
    <row r="249" spans="1:25" ht="15.75">
      <c r="A249" s="9">
        <f>A$73</f>
        <v>41830</v>
      </c>
      <c r="B249" s="14">
        <v>1181.73</v>
      </c>
      <c r="C249" s="14">
        <v>1086.21</v>
      </c>
      <c r="D249" s="14">
        <v>1034.54</v>
      </c>
      <c r="E249" s="14">
        <v>997.02</v>
      </c>
      <c r="F249" s="14">
        <v>1073.96</v>
      </c>
      <c r="G249" s="14">
        <v>1148.19</v>
      </c>
      <c r="H249" s="14">
        <v>1814.01</v>
      </c>
      <c r="I249" s="14">
        <v>1197.98</v>
      </c>
      <c r="J249" s="14">
        <v>1550.41</v>
      </c>
      <c r="K249" s="14">
        <v>1675.11</v>
      </c>
      <c r="L249" s="14">
        <v>1733.42</v>
      </c>
      <c r="M249" s="14">
        <v>1706.31</v>
      </c>
      <c r="N249" s="14">
        <v>1698.85</v>
      </c>
      <c r="O249" s="14">
        <v>1746.93</v>
      </c>
      <c r="P249" s="14">
        <v>1776.3</v>
      </c>
      <c r="Q249" s="14">
        <v>1751.93</v>
      </c>
      <c r="R249" s="14">
        <v>1707.35</v>
      </c>
      <c r="S249" s="14">
        <v>1672.73</v>
      </c>
      <c r="T249" s="14">
        <v>1653.09</v>
      </c>
      <c r="U249" s="14">
        <v>1642.6</v>
      </c>
      <c r="V249" s="14">
        <v>1640.48</v>
      </c>
      <c r="W249" s="14">
        <v>1653.56</v>
      </c>
      <c r="X249" s="14">
        <v>1662.22</v>
      </c>
      <c r="Y249" s="14">
        <v>1462.14</v>
      </c>
    </row>
    <row r="250" spans="1:25" ht="15.75">
      <c r="A250" s="9">
        <f>A$74</f>
        <v>41831</v>
      </c>
      <c r="B250" s="14">
        <v>1262.54</v>
      </c>
      <c r="C250" s="14">
        <v>1088.11</v>
      </c>
      <c r="D250" s="14">
        <v>1037.06</v>
      </c>
      <c r="E250" s="14">
        <v>1012.12</v>
      </c>
      <c r="F250" s="14">
        <v>991.65</v>
      </c>
      <c r="G250" s="14">
        <v>1007.06</v>
      </c>
      <c r="H250" s="14">
        <v>1012.79</v>
      </c>
      <c r="I250" s="14">
        <v>1246.83</v>
      </c>
      <c r="J250" s="14">
        <v>1516.48</v>
      </c>
      <c r="K250" s="14">
        <v>1632.83</v>
      </c>
      <c r="L250" s="14">
        <v>1685.91</v>
      </c>
      <c r="M250" s="14">
        <v>1662.14</v>
      </c>
      <c r="N250" s="14">
        <v>1645.43</v>
      </c>
      <c r="O250" s="14">
        <v>1669.71</v>
      </c>
      <c r="P250" s="14">
        <v>1716.08</v>
      </c>
      <c r="Q250" s="14">
        <v>1659.21</v>
      </c>
      <c r="R250" s="14">
        <v>1623.54</v>
      </c>
      <c r="S250" s="14">
        <v>1612.77</v>
      </c>
      <c r="T250" s="14">
        <v>1579.52</v>
      </c>
      <c r="U250" s="14">
        <v>1577.78</v>
      </c>
      <c r="V250" s="14">
        <v>1503.1</v>
      </c>
      <c r="W250" s="14">
        <v>1506.31</v>
      </c>
      <c r="X250" s="14">
        <v>1541.56</v>
      </c>
      <c r="Y250" s="14">
        <v>1458.46</v>
      </c>
    </row>
    <row r="251" spans="1:25" ht="15.75">
      <c r="A251" s="9">
        <f>A$75</f>
        <v>41832</v>
      </c>
      <c r="B251" s="14">
        <v>1458.91</v>
      </c>
      <c r="C251" s="14">
        <v>1236.46</v>
      </c>
      <c r="D251" s="14">
        <v>1101.68</v>
      </c>
      <c r="E251" s="14">
        <v>1088.85</v>
      </c>
      <c r="F251" s="14">
        <v>1045.62</v>
      </c>
      <c r="G251" s="14">
        <v>1038.49</v>
      </c>
      <c r="H251" s="14">
        <v>987.29</v>
      </c>
      <c r="I251" s="14">
        <v>977.69</v>
      </c>
      <c r="J251" s="14">
        <v>1340.96</v>
      </c>
      <c r="K251" s="14">
        <v>1517.99</v>
      </c>
      <c r="L251" s="14">
        <v>1589.32</v>
      </c>
      <c r="M251" s="14">
        <v>1606.44</v>
      </c>
      <c r="N251" s="14">
        <v>1608.98</v>
      </c>
      <c r="O251" s="14">
        <v>1608.21</v>
      </c>
      <c r="P251" s="14">
        <v>1620.92</v>
      </c>
      <c r="Q251" s="14">
        <v>1610.36</v>
      </c>
      <c r="R251" s="14">
        <v>1606.28</v>
      </c>
      <c r="S251" s="14">
        <v>1592.23</v>
      </c>
      <c r="T251" s="14">
        <v>1585.75</v>
      </c>
      <c r="U251" s="14">
        <v>1558.06</v>
      </c>
      <c r="V251" s="14">
        <v>1554.32</v>
      </c>
      <c r="W251" s="14">
        <v>1572.55</v>
      </c>
      <c r="X251" s="14">
        <v>1585.03</v>
      </c>
      <c r="Y251" s="14">
        <v>1508.74</v>
      </c>
    </row>
    <row r="252" spans="1:25" ht="15.75">
      <c r="A252" s="9">
        <f>A$76</f>
        <v>41833</v>
      </c>
      <c r="B252" s="14">
        <v>1471.73</v>
      </c>
      <c r="C252" s="14">
        <v>1268.64</v>
      </c>
      <c r="D252" s="14">
        <v>1217.93</v>
      </c>
      <c r="E252" s="14">
        <v>1199.19</v>
      </c>
      <c r="F252" s="14">
        <v>1095.19</v>
      </c>
      <c r="G252" s="14">
        <v>1147.07</v>
      </c>
      <c r="H252" s="14">
        <v>712.53</v>
      </c>
      <c r="I252" s="14">
        <v>119.36</v>
      </c>
      <c r="J252" s="14">
        <v>1296.45</v>
      </c>
      <c r="K252" s="14">
        <v>1464.44</v>
      </c>
      <c r="L252" s="14">
        <v>1561.79</v>
      </c>
      <c r="M252" s="14">
        <v>1605.77</v>
      </c>
      <c r="N252" s="14">
        <v>1585.03</v>
      </c>
      <c r="O252" s="14">
        <v>1620.24</v>
      </c>
      <c r="P252" s="14">
        <v>1620.93</v>
      </c>
      <c r="Q252" s="14">
        <v>1590.63</v>
      </c>
      <c r="R252" s="14">
        <v>1615.26</v>
      </c>
      <c r="S252" s="14">
        <v>1625.87</v>
      </c>
      <c r="T252" s="14">
        <v>1599.46</v>
      </c>
      <c r="U252" s="14">
        <v>1558.54</v>
      </c>
      <c r="V252" s="14">
        <v>1554.83</v>
      </c>
      <c r="W252" s="14">
        <v>1627.13</v>
      </c>
      <c r="X252" s="14">
        <v>1636.28</v>
      </c>
      <c r="Y252" s="14">
        <v>1609.07</v>
      </c>
    </row>
    <row r="253" spans="1:25" ht="15.75">
      <c r="A253" s="9">
        <f>A$77</f>
        <v>41834</v>
      </c>
      <c r="B253" s="14">
        <v>1580.03</v>
      </c>
      <c r="C253" s="14">
        <v>1233.92</v>
      </c>
      <c r="D253" s="14">
        <v>1216.97</v>
      </c>
      <c r="E253" s="14">
        <v>1167.13</v>
      </c>
      <c r="F253" s="14">
        <v>1058.3</v>
      </c>
      <c r="G253" s="14">
        <v>1070.99</v>
      </c>
      <c r="H253" s="14">
        <v>1032.99</v>
      </c>
      <c r="I253" s="14">
        <v>1315.19</v>
      </c>
      <c r="J253" s="14">
        <v>1493.37</v>
      </c>
      <c r="K253" s="14">
        <v>1645.48</v>
      </c>
      <c r="L253" s="14">
        <v>1688.53</v>
      </c>
      <c r="M253" s="14">
        <v>1688.88</v>
      </c>
      <c r="N253" s="14">
        <v>1678.68</v>
      </c>
      <c r="O253" s="14">
        <v>1697.18</v>
      </c>
      <c r="P253" s="14">
        <v>1726.59</v>
      </c>
      <c r="Q253" s="14">
        <v>1708.14</v>
      </c>
      <c r="R253" s="14">
        <v>1678.92</v>
      </c>
      <c r="S253" s="14">
        <v>1685.43</v>
      </c>
      <c r="T253" s="14">
        <v>1665.86</v>
      </c>
      <c r="U253" s="14">
        <v>1634.21</v>
      </c>
      <c r="V253" s="14">
        <v>1587.25</v>
      </c>
      <c r="W253" s="14">
        <v>1643.23</v>
      </c>
      <c r="X253" s="14">
        <v>1660.35</v>
      </c>
      <c r="Y253" s="14">
        <v>1557.64</v>
      </c>
    </row>
    <row r="254" spans="1:25" ht="15.75">
      <c r="A254" s="9">
        <f>A$78</f>
        <v>41835</v>
      </c>
      <c r="B254" s="14">
        <v>1253.57</v>
      </c>
      <c r="C254" s="14">
        <v>1051.98</v>
      </c>
      <c r="D254" s="14">
        <v>876.31</v>
      </c>
      <c r="E254" s="14">
        <v>795.83</v>
      </c>
      <c r="F254" s="14">
        <v>658.08</v>
      </c>
      <c r="G254" s="14">
        <v>806.52</v>
      </c>
      <c r="H254" s="14">
        <v>866.14</v>
      </c>
      <c r="I254" s="14">
        <v>1106.23</v>
      </c>
      <c r="J254" s="14">
        <v>1386.13</v>
      </c>
      <c r="K254" s="14">
        <v>1535.85</v>
      </c>
      <c r="L254" s="14">
        <v>1601.89</v>
      </c>
      <c r="M254" s="14">
        <v>1598.66</v>
      </c>
      <c r="N254" s="14">
        <v>1567.14</v>
      </c>
      <c r="O254" s="14">
        <v>1595.79</v>
      </c>
      <c r="P254" s="14">
        <v>1593.48</v>
      </c>
      <c r="Q254" s="14">
        <v>1576.83</v>
      </c>
      <c r="R254" s="14">
        <v>1577.22</v>
      </c>
      <c r="S254" s="14">
        <v>1561.65</v>
      </c>
      <c r="T254" s="14">
        <v>1524.05</v>
      </c>
      <c r="U254" s="14">
        <v>1494.23</v>
      </c>
      <c r="V254" s="14">
        <v>1452.96</v>
      </c>
      <c r="W254" s="14">
        <v>1494.62</v>
      </c>
      <c r="X254" s="14">
        <v>1501</v>
      </c>
      <c r="Y254" s="14">
        <v>1356.36</v>
      </c>
    </row>
    <row r="255" spans="1:25" ht="15.75">
      <c r="A255" s="9">
        <f>A$79</f>
        <v>41836</v>
      </c>
      <c r="B255" s="14">
        <v>1259.14</v>
      </c>
      <c r="C255" s="14">
        <v>1064.78</v>
      </c>
      <c r="D255" s="14">
        <v>900.85</v>
      </c>
      <c r="E255" s="14">
        <v>805.21</v>
      </c>
      <c r="F255" s="14">
        <v>783.35</v>
      </c>
      <c r="G255" s="14">
        <v>841.31</v>
      </c>
      <c r="H255" s="14">
        <v>873.29</v>
      </c>
      <c r="I255" s="14">
        <v>1143.45</v>
      </c>
      <c r="J255" s="14">
        <v>1407.11</v>
      </c>
      <c r="K255" s="14">
        <v>1522.04</v>
      </c>
      <c r="L255" s="14">
        <v>1594.95</v>
      </c>
      <c r="M255" s="14">
        <v>1605.73</v>
      </c>
      <c r="N255" s="14">
        <v>1591.64</v>
      </c>
      <c r="O255" s="14">
        <v>1617.35</v>
      </c>
      <c r="P255" s="14">
        <v>1632.12</v>
      </c>
      <c r="Q255" s="14">
        <v>1614.58</v>
      </c>
      <c r="R255" s="14">
        <v>1579.43</v>
      </c>
      <c r="S255" s="14">
        <v>1556.6</v>
      </c>
      <c r="T255" s="14">
        <v>1528.13</v>
      </c>
      <c r="U255" s="14">
        <v>1496.23</v>
      </c>
      <c r="V255" s="14">
        <v>1478.41</v>
      </c>
      <c r="W255" s="14">
        <v>1498.15</v>
      </c>
      <c r="X255" s="14">
        <v>1512.86</v>
      </c>
      <c r="Y255" s="14">
        <v>1393.71</v>
      </c>
    </row>
    <row r="256" spans="1:25" ht="15.75">
      <c r="A256" s="9">
        <f>A$80</f>
        <v>41837</v>
      </c>
      <c r="B256" s="14">
        <v>1154.42</v>
      </c>
      <c r="C256" s="14">
        <v>1032.88</v>
      </c>
      <c r="D256" s="14">
        <v>924.36</v>
      </c>
      <c r="E256" s="14">
        <v>881.18</v>
      </c>
      <c r="F256" s="14">
        <v>822.71</v>
      </c>
      <c r="G256" s="14">
        <v>898.79</v>
      </c>
      <c r="H256" s="14">
        <v>828.23</v>
      </c>
      <c r="I256" s="14">
        <v>1284.4</v>
      </c>
      <c r="J256" s="14">
        <v>1446.92</v>
      </c>
      <c r="K256" s="14">
        <v>1594.68</v>
      </c>
      <c r="L256" s="14">
        <v>1789.27</v>
      </c>
      <c r="M256" s="14">
        <v>1829.15</v>
      </c>
      <c r="N256" s="14">
        <v>1791.66</v>
      </c>
      <c r="O256" s="14">
        <v>1861.4</v>
      </c>
      <c r="P256" s="14">
        <v>1911.7</v>
      </c>
      <c r="Q256" s="14">
        <v>1845.26</v>
      </c>
      <c r="R256" s="14">
        <v>1799.99</v>
      </c>
      <c r="S256" s="14">
        <v>1763.72</v>
      </c>
      <c r="T256" s="14">
        <v>1633.13</v>
      </c>
      <c r="U256" s="14">
        <v>1553.82</v>
      </c>
      <c r="V256" s="14">
        <v>1529.44</v>
      </c>
      <c r="W256" s="14">
        <v>1543.59</v>
      </c>
      <c r="X256" s="14">
        <v>1536.39</v>
      </c>
      <c r="Y256" s="14">
        <v>1408.04</v>
      </c>
    </row>
    <row r="257" spans="1:25" ht="15.75">
      <c r="A257" s="9">
        <f>A$81</f>
        <v>41838</v>
      </c>
      <c r="B257" s="14">
        <v>1151</v>
      </c>
      <c r="C257" s="14">
        <v>1032.94</v>
      </c>
      <c r="D257" s="14">
        <v>960.48</v>
      </c>
      <c r="E257" s="14">
        <v>904.59</v>
      </c>
      <c r="F257" s="14">
        <v>872.44</v>
      </c>
      <c r="G257" s="14">
        <v>934.68</v>
      </c>
      <c r="H257" s="14">
        <v>986.34</v>
      </c>
      <c r="I257" s="14">
        <v>1172.04</v>
      </c>
      <c r="J257" s="14">
        <v>1527.01</v>
      </c>
      <c r="K257" s="14">
        <v>1609.96</v>
      </c>
      <c r="L257" s="14">
        <v>1716.04</v>
      </c>
      <c r="M257" s="14">
        <v>1718.15</v>
      </c>
      <c r="N257" s="14">
        <v>1694.43</v>
      </c>
      <c r="O257" s="14">
        <v>1731.97</v>
      </c>
      <c r="P257" s="14">
        <v>1783</v>
      </c>
      <c r="Q257" s="14">
        <v>1769.66</v>
      </c>
      <c r="R257" s="14">
        <v>1809.38</v>
      </c>
      <c r="S257" s="14">
        <v>1738.98</v>
      </c>
      <c r="T257" s="14">
        <v>1752.28</v>
      </c>
      <c r="U257" s="14">
        <v>1646.15</v>
      </c>
      <c r="V257" s="14">
        <v>1592.2</v>
      </c>
      <c r="W257" s="14">
        <v>1679.83</v>
      </c>
      <c r="X257" s="14">
        <v>1735.13</v>
      </c>
      <c r="Y257" s="14">
        <v>1576.6</v>
      </c>
    </row>
    <row r="258" spans="1:25" ht="15.75">
      <c r="A258" s="9">
        <f>A$82</f>
        <v>41839</v>
      </c>
      <c r="B258" s="14">
        <v>1451.6</v>
      </c>
      <c r="C258" s="14">
        <v>1282.25</v>
      </c>
      <c r="D258" s="14">
        <v>1130.96</v>
      </c>
      <c r="E258" s="14">
        <v>1090.87</v>
      </c>
      <c r="F258" s="14">
        <v>1048.93</v>
      </c>
      <c r="G258" s="14">
        <v>1025.24</v>
      </c>
      <c r="H258" s="14">
        <v>841.41</v>
      </c>
      <c r="I258" s="14">
        <v>1061.29</v>
      </c>
      <c r="J258" s="14">
        <v>1369.62</v>
      </c>
      <c r="K258" s="14">
        <v>1502.65</v>
      </c>
      <c r="L258" s="14">
        <v>1601.7</v>
      </c>
      <c r="M258" s="14">
        <v>1613.4</v>
      </c>
      <c r="N258" s="14">
        <v>1607.61</v>
      </c>
      <c r="O258" s="14">
        <v>1608.2</v>
      </c>
      <c r="P258" s="14">
        <v>1605.44</v>
      </c>
      <c r="Q258" s="14">
        <v>1601.94</v>
      </c>
      <c r="R258" s="14">
        <v>1602.17</v>
      </c>
      <c r="S258" s="14">
        <v>1596.02</v>
      </c>
      <c r="T258" s="14">
        <v>1595.41</v>
      </c>
      <c r="U258" s="14">
        <v>1553.37</v>
      </c>
      <c r="V258" s="14">
        <v>1479.31</v>
      </c>
      <c r="W258" s="14">
        <v>1497.94</v>
      </c>
      <c r="X258" s="14">
        <v>1546.83</v>
      </c>
      <c r="Y258" s="14">
        <v>1503.92</v>
      </c>
    </row>
    <row r="259" spans="1:25" ht="15.75">
      <c r="A259" s="9">
        <f>A$83</f>
        <v>41840</v>
      </c>
      <c r="B259" s="14">
        <v>1352.59</v>
      </c>
      <c r="C259" s="14">
        <v>1127.93</v>
      </c>
      <c r="D259" s="14">
        <v>1074.46</v>
      </c>
      <c r="E259" s="14">
        <v>1012.45</v>
      </c>
      <c r="F259" s="14">
        <v>922.57</v>
      </c>
      <c r="G259" s="14">
        <v>888.98</v>
      </c>
      <c r="H259" s="14">
        <v>818.73</v>
      </c>
      <c r="I259" s="14">
        <v>816.27</v>
      </c>
      <c r="J259" s="14">
        <v>1040.33</v>
      </c>
      <c r="K259" s="14">
        <v>1351.41</v>
      </c>
      <c r="L259" s="14">
        <v>1471.48</v>
      </c>
      <c r="M259" s="14">
        <v>1499.7</v>
      </c>
      <c r="N259" s="14">
        <v>1501.77</v>
      </c>
      <c r="O259" s="14">
        <v>1506.71</v>
      </c>
      <c r="P259" s="14">
        <v>1506.06</v>
      </c>
      <c r="Q259" s="14">
        <v>1515.03</v>
      </c>
      <c r="R259" s="14">
        <v>1503.04</v>
      </c>
      <c r="S259" s="14">
        <v>1498.35</v>
      </c>
      <c r="T259" s="14">
        <v>1501.8</v>
      </c>
      <c r="U259" s="14">
        <v>1478.91</v>
      </c>
      <c r="V259" s="14">
        <v>1469.49</v>
      </c>
      <c r="W259" s="14">
        <v>1492.24</v>
      </c>
      <c r="X259" s="14">
        <v>1522.33</v>
      </c>
      <c r="Y259" s="14">
        <v>1490.53</v>
      </c>
    </row>
    <row r="260" spans="1:25" ht="15.75">
      <c r="A260" s="9">
        <f>A$84</f>
        <v>41841</v>
      </c>
      <c r="B260" s="14">
        <v>1331.73</v>
      </c>
      <c r="C260" s="14">
        <v>1101.45</v>
      </c>
      <c r="D260" s="14">
        <v>1028.61</v>
      </c>
      <c r="E260" s="14">
        <v>975.28</v>
      </c>
      <c r="F260" s="14">
        <v>853.86</v>
      </c>
      <c r="G260" s="14">
        <v>991.55</v>
      </c>
      <c r="H260" s="14">
        <v>1034.91</v>
      </c>
      <c r="I260" s="14">
        <v>1201.76</v>
      </c>
      <c r="J260" s="14">
        <v>1544.42</v>
      </c>
      <c r="K260" s="14">
        <v>1635.1</v>
      </c>
      <c r="L260" s="14">
        <v>1719.55</v>
      </c>
      <c r="M260" s="14">
        <v>1734.77</v>
      </c>
      <c r="N260" s="14">
        <v>1700.53</v>
      </c>
      <c r="O260" s="14">
        <v>1748.47</v>
      </c>
      <c r="P260" s="14">
        <v>1782.32</v>
      </c>
      <c r="Q260" s="14">
        <v>1725</v>
      </c>
      <c r="R260" s="14">
        <v>1711.3</v>
      </c>
      <c r="S260" s="14">
        <v>1736.32</v>
      </c>
      <c r="T260" s="14">
        <v>1686.05</v>
      </c>
      <c r="U260" s="14">
        <v>1615.7</v>
      </c>
      <c r="V260" s="14">
        <v>1591.17</v>
      </c>
      <c r="W260" s="14">
        <v>1607.46</v>
      </c>
      <c r="X260" s="14">
        <v>1589.91</v>
      </c>
      <c r="Y260" s="14">
        <v>1455.27</v>
      </c>
    </row>
    <row r="261" spans="1:25" ht="15.75">
      <c r="A261" s="9">
        <f>A$85</f>
        <v>41842</v>
      </c>
      <c r="B261" s="14">
        <v>1155.49</v>
      </c>
      <c r="C261" s="14">
        <v>1062.32</v>
      </c>
      <c r="D261" s="14">
        <v>944.5</v>
      </c>
      <c r="E261" s="14">
        <v>890.99</v>
      </c>
      <c r="F261" s="14">
        <v>745.82</v>
      </c>
      <c r="G261" s="14">
        <v>911.87</v>
      </c>
      <c r="H261" s="14">
        <v>983.96</v>
      </c>
      <c r="I261" s="14">
        <v>1111.05</v>
      </c>
      <c r="J261" s="14">
        <v>1443</v>
      </c>
      <c r="K261" s="14">
        <v>1548.41</v>
      </c>
      <c r="L261" s="14">
        <v>1618.11</v>
      </c>
      <c r="M261" s="14">
        <v>1621.67</v>
      </c>
      <c r="N261" s="14">
        <v>1620.04</v>
      </c>
      <c r="O261" s="14">
        <v>1639.5</v>
      </c>
      <c r="P261" s="14">
        <v>1654.43</v>
      </c>
      <c r="Q261" s="14">
        <v>1647.21</v>
      </c>
      <c r="R261" s="14">
        <v>1631.7</v>
      </c>
      <c r="S261" s="14">
        <v>1627.45</v>
      </c>
      <c r="T261" s="14">
        <v>1609.29</v>
      </c>
      <c r="U261" s="14">
        <v>1552.54</v>
      </c>
      <c r="V261" s="14">
        <v>1544.04</v>
      </c>
      <c r="W261" s="14">
        <v>1561.6</v>
      </c>
      <c r="X261" s="14">
        <v>1565.27</v>
      </c>
      <c r="Y261" s="14">
        <v>1445.19</v>
      </c>
    </row>
    <row r="262" spans="1:25" ht="15.75">
      <c r="A262" s="9">
        <f>A$86</f>
        <v>41843</v>
      </c>
      <c r="B262" s="14">
        <v>1148.5</v>
      </c>
      <c r="C262" s="14">
        <v>1055.54</v>
      </c>
      <c r="D262" s="14">
        <v>1010.52</v>
      </c>
      <c r="E262" s="14">
        <v>933.11</v>
      </c>
      <c r="F262" s="14">
        <v>908.65</v>
      </c>
      <c r="G262" s="14">
        <v>972.01</v>
      </c>
      <c r="H262" s="14">
        <v>1029.48</v>
      </c>
      <c r="I262" s="14">
        <v>1103.27</v>
      </c>
      <c r="J262" s="14">
        <v>1402.72</v>
      </c>
      <c r="K262" s="14">
        <v>1563.01</v>
      </c>
      <c r="L262" s="14">
        <v>1617.51</v>
      </c>
      <c r="M262" s="14">
        <v>1616.64</v>
      </c>
      <c r="N262" s="14">
        <v>1609.8</v>
      </c>
      <c r="O262" s="14">
        <v>1629.16</v>
      </c>
      <c r="P262" s="14">
        <v>1660.17</v>
      </c>
      <c r="Q262" s="14">
        <v>1636.58</v>
      </c>
      <c r="R262" s="14">
        <v>1617.25</v>
      </c>
      <c r="S262" s="14">
        <v>1623.24</v>
      </c>
      <c r="T262" s="14">
        <v>1606.48</v>
      </c>
      <c r="U262" s="14">
        <v>1564</v>
      </c>
      <c r="V262" s="14">
        <v>1522</v>
      </c>
      <c r="W262" s="14">
        <v>1542.5</v>
      </c>
      <c r="X262" s="14">
        <v>1520.09</v>
      </c>
      <c r="Y262" s="14">
        <v>1354.84</v>
      </c>
    </row>
    <row r="263" spans="1:25" ht="15.75">
      <c r="A263" s="9">
        <f>A$87</f>
        <v>41844</v>
      </c>
      <c r="B263" s="14">
        <v>1202.45</v>
      </c>
      <c r="C263" s="14">
        <v>1066.51</v>
      </c>
      <c r="D263" s="14">
        <v>1031.31</v>
      </c>
      <c r="E263" s="14">
        <v>972.55</v>
      </c>
      <c r="F263" s="14">
        <v>936.52</v>
      </c>
      <c r="G263" s="14">
        <v>995.3</v>
      </c>
      <c r="H263" s="14">
        <v>1033.85</v>
      </c>
      <c r="I263" s="14">
        <v>1121.58</v>
      </c>
      <c r="J263" s="14">
        <v>1493.9</v>
      </c>
      <c r="K263" s="14">
        <v>1618.08</v>
      </c>
      <c r="L263" s="14">
        <v>1661.64</v>
      </c>
      <c r="M263" s="14">
        <v>1647.79</v>
      </c>
      <c r="N263" s="14">
        <v>1627.67</v>
      </c>
      <c r="O263" s="14">
        <v>1683.71</v>
      </c>
      <c r="P263" s="14">
        <v>1717.58</v>
      </c>
      <c r="Q263" s="14">
        <v>1705.57</v>
      </c>
      <c r="R263" s="14">
        <v>1681.52</v>
      </c>
      <c r="S263" s="14">
        <v>1677.76</v>
      </c>
      <c r="T263" s="14">
        <v>1639.28</v>
      </c>
      <c r="U263" s="14">
        <v>1582.82</v>
      </c>
      <c r="V263" s="14">
        <v>1572.72</v>
      </c>
      <c r="W263" s="14">
        <v>1596.87</v>
      </c>
      <c r="X263" s="14">
        <v>1596.24</v>
      </c>
      <c r="Y263" s="14">
        <v>1380.06</v>
      </c>
    </row>
    <row r="264" spans="1:25" ht="15.75">
      <c r="A264" s="9">
        <f>A$88</f>
        <v>41845</v>
      </c>
      <c r="B264" s="14">
        <v>1227</v>
      </c>
      <c r="C264" s="14">
        <v>1099.66</v>
      </c>
      <c r="D264" s="14">
        <v>1052.16</v>
      </c>
      <c r="E264" s="14">
        <v>1005.28</v>
      </c>
      <c r="F264" s="14">
        <v>989.43</v>
      </c>
      <c r="G264" s="14">
        <v>1001.58</v>
      </c>
      <c r="H264" s="14">
        <v>1082.31</v>
      </c>
      <c r="I264" s="14">
        <v>1183.76</v>
      </c>
      <c r="J264" s="14">
        <v>1577.89</v>
      </c>
      <c r="K264" s="14">
        <v>1695.27</v>
      </c>
      <c r="L264" s="14">
        <v>1777.19</v>
      </c>
      <c r="M264" s="14">
        <v>1772.66</v>
      </c>
      <c r="N264" s="14">
        <v>1752.33</v>
      </c>
      <c r="O264" s="14">
        <v>1780.25</v>
      </c>
      <c r="P264" s="14">
        <v>1794.78</v>
      </c>
      <c r="Q264" s="14">
        <v>1791.39</v>
      </c>
      <c r="R264" s="14">
        <v>1782.26</v>
      </c>
      <c r="S264" s="14">
        <v>1779.31</v>
      </c>
      <c r="T264" s="14">
        <v>1761.76</v>
      </c>
      <c r="U264" s="14">
        <v>1698.94</v>
      </c>
      <c r="V264" s="14">
        <v>1679.91</v>
      </c>
      <c r="W264" s="14">
        <v>1692.18</v>
      </c>
      <c r="X264" s="14">
        <v>1724.51</v>
      </c>
      <c r="Y264" s="14">
        <v>1621.22</v>
      </c>
    </row>
    <row r="265" spans="1:25" ht="15.75">
      <c r="A265" s="9">
        <f>A$89</f>
        <v>41846</v>
      </c>
      <c r="B265" s="14">
        <v>1464.69</v>
      </c>
      <c r="C265" s="14">
        <v>1229.88</v>
      </c>
      <c r="D265" s="14">
        <v>1099.9</v>
      </c>
      <c r="E265" s="14">
        <v>1061.37</v>
      </c>
      <c r="F265" s="14">
        <v>1059.32</v>
      </c>
      <c r="G265" s="14">
        <v>1039.31</v>
      </c>
      <c r="H265" s="14">
        <v>1048.26</v>
      </c>
      <c r="I265" s="14">
        <v>1093.09</v>
      </c>
      <c r="J265" s="14">
        <v>1244.91</v>
      </c>
      <c r="K265" s="14">
        <v>1569.5</v>
      </c>
      <c r="L265" s="14">
        <v>1635.62</v>
      </c>
      <c r="M265" s="14">
        <v>1678.98</v>
      </c>
      <c r="N265" s="14">
        <v>1668.49</v>
      </c>
      <c r="O265" s="14">
        <v>1643.42</v>
      </c>
      <c r="P265" s="14">
        <v>1685.62</v>
      </c>
      <c r="Q265" s="14">
        <v>1670.72</v>
      </c>
      <c r="R265" s="14">
        <v>1633.81</v>
      </c>
      <c r="S265" s="14">
        <v>1635.34</v>
      </c>
      <c r="T265" s="14">
        <v>1630.36</v>
      </c>
      <c r="U265" s="14">
        <v>1602.66</v>
      </c>
      <c r="V265" s="14">
        <v>1600.41</v>
      </c>
      <c r="W265" s="14">
        <v>1614</v>
      </c>
      <c r="X265" s="14">
        <v>1651.44</v>
      </c>
      <c r="Y265" s="14">
        <v>1593.52</v>
      </c>
    </row>
    <row r="266" spans="1:25" ht="15.75">
      <c r="A266" s="9">
        <f>A$90</f>
        <v>41847</v>
      </c>
      <c r="B266" s="14">
        <v>1343.76</v>
      </c>
      <c r="C266" s="14">
        <v>1116.69</v>
      </c>
      <c r="D266" s="14">
        <v>1069.86</v>
      </c>
      <c r="E266" s="14">
        <v>1006.7</v>
      </c>
      <c r="F266" s="14">
        <v>937.35</v>
      </c>
      <c r="G266" s="14">
        <v>875.78</v>
      </c>
      <c r="H266" s="14">
        <v>828.29</v>
      </c>
      <c r="I266" s="14">
        <v>896.58</v>
      </c>
      <c r="J266" s="14">
        <v>1137.17</v>
      </c>
      <c r="K266" s="14">
        <v>1414.66</v>
      </c>
      <c r="L266" s="14">
        <v>1503.62</v>
      </c>
      <c r="M266" s="14">
        <v>1527.87</v>
      </c>
      <c r="N266" s="14">
        <v>1534.4</v>
      </c>
      <c r="O266" s="14">
        <v>1538.94</v>
      </c>
      <c r="P266" s="14">
        <v>1539.65</v>
      </c>
      <c r="Q266" s="14">
        <v>1532.74</v>
      </c>
      <c r="R266" s="14">
        <v>1515.72</v>
      </c>
      <c r="S266" s="14">
        <v>1518.99</v>
      </c>
      <c r="T266" s="14">
        <v>1519.68</v>
      </c>
      <c r="U266" s="14">
        <v>1509.14</v>
      </c>
      <c r="V266" s="14">
        <v>1505.53</v>
      </c>
      <c r="W266" s="14">
        <v>1523.41</v>
      </c>
      <c r="X266" s="14">
        <v>1545.11</v>
      </c>
      <c r="Y266" s="14">
        <v>1506.46</v>
      </c>
    </row>
    <row r="267" spans="1:25" ht="15.75">
      <c r="A267" s="9">
        <f>A$91</f>
        <v>41848</v>
      </c>
      <c r="B267" s="14">
        <v>1491.11</v>
      </c>
      <c r="C267" s="14">
        <v>1272.31</v>
      </c>
      <c r="D267" s="14">
        <v>1115.61</v>
      </c>
      <c r="E267" s="14">
        <v>1074.73</v>
      </c>
      <c r="F267" s="14">
        <v>1049.18</v>
      </c>
      <c r="G267" s="14">
        <v>1052.95</v>
      </c>
      <c r="H267" s="14">
        <v>1062.18</v>
      </c>
      <c r="I267" s="14">
        <v>1240.22</v>
      </c>
      <c r="J267" s="14">
        <v>1579.07</v>
      </c>
      <c r="K267" s="14">
        <v>1668.27</v>
      </c>
      <c r="L267" s="14">
        <v>1704.06</v>
      </c>
      <c r="M267" s="14">
        <v>1694.34</v>
      </c>
      <c r="N267" s="14">
        <v>1668.79</v>
      </c>
      <c r="O267" s="14">
        <v>1680.39</v>
      </c>
      <c r="P267" s="14">
        <v>1766.33</v>
      </c>
      <c r="Q267" s="14">
        <v>1744.7</v>
      </c>
      <c r="R267" s="14">
        <v>1725.39</v>
      </c>
      <c r="S267" s="14">
        <v>1713.67</v>
      </c>
      <c r="T267" s="14">
        <v>1689.01</v>
      </c>
      <c r="U267" s="14">
        <v>1637.07</v>
      </c>
      <c r="V267" s="14">
        <v>1617.47</v>
      </c>
      <c r="W267" s="14">
        <v>1631.5</v>
      </c>
      <c r="X267" s="14">
        <v>1635.51</v>
      </c>
      <c r="Y267" s="14">
        <v>1547.31</v>
      </c>
    </row>
    <row r="268" spans="1:25" ht="15.75">
      <c r="A268" s="9">
        <f>A$92</f>
        <v>41849</v>
      </c>
      <c r="B268" s="14">
        <v>1251.15</v>
      </c>
      <c r="C268" s="14">
        <v>1051.99</v>
      </c>
      <c r="D268" s="14">
        <v>947.81</v>
      </c>
      <c r="E268" s="14">
        <v>424.17</v>
      </c>
      <c r="F268" s="14">
        <v>256.19</v>
      </c>
      <c r="G268" s="14">
        <v>257.81</v>
      </c>
      <c r="H268" s="14">
        <v>983.61</v>
      </c>
      <c r="I268" s="14">
        <v>1140.02</v>
      </c>
      <c r="J268" s="14">
        <v>1491.56</v>
      </c>
      <c r="K268" s="14">
        <v>1604.4</v>
      </c>
      <c r="L268" s="14">
        <v>1659.36</v>
      </c>
      <c r="M268" s="14">
        <v>1653.95</v>
      </c>
      <c r="N268" s="14">
        <v>1622.18</v>
      </c>
      <c r="O268" s="14">
        <v>1662.49</v>
      </c>
      <c r="P268" s="14">
        <v>1689.1</v>
      </c>
      <c r="Q268" s="14">
        <v>1675.31</v>
      </c>
      <c r="R268" s="14">
        <v>1665.27</v>
      </c>
      <c r="S268" s="14">
        <v>1648.85</v>
      </c>
      <c r="T268" s="14">
        <v>1623.74</v>
      </c>
      <c r="U268" s="14">
        <v>1597.05</v>
      </c>
      <c r="V268" s="14">
        <v>1577.1</v>
      </c>
      <c r="W268" s="14">
        <v>1588.01</v>
      </c>
      <c r="X268" s="14">
        <v>1589.97</v>
      </c>
      <c r="Y268" s="14">
        <v>1490.38</v>
      </c>
    </row>
    <row r="269" spans="1:25" ht="15.75">
      <c r="A269" s="9">
        <f>A$93</f>
        <v>41850</v>
      </c>
      <c r="B269" s="14">
        <v>1221.11</v>
      </c>
      <c r="C269" s="14">
        <v>1056.21</v>
      </c>
      <c r="D269" s="14">
        <v>975.83</v>
      </c>
      <c r="E269" s="14">
        <v>924.18</v>
      </c>
      <c r="F269" s="14">
        <v>912.61</v>
      </c>
      <c r="G269" s="14">
        <v>817.44</v>
      </c>
      <c r="H269" s="14">
        <v>936.78</v>
      </c>
      <c r="I269" s="14">
        <v>1122.31</v>
      </c>
      <c r="J269" s="14">
        <v>1443.07</v>
      </c>
      <c r="K269" s="14">
        <v>1555.65</v>
      </c>
      <c r="L269" s="14">
        <v>1611.13</v>
      </c>
      <c r="M269" s="14">
        <v>1612.26</v>
      </c>
      <c r="N269" s="14">
        <v>1604.08</v>
      </c>
      <c r="O269" s="14">
        <v>1620.22</v>
      </c>
      <c r="P269" s="14">
        <v>1652.09</v>
      </c>
      <c r="Q269" s="14">
        <v>1523.7</v>
      </c>
      <c r="R269" s="14">
        <v>1611.57</v>
      </c>
      <c r="S269" s="14">
        <v>1605.95</v>
      </c>
      <c r="T269" s="14">
        <v>1587.12</v>
      </c>
      <c r="U269" s="14">
        <v>1541.47</v>
      </c>
      <c r="V269" s="14">
        <v>1531.19</v>
      </c>
      <c r="W269" s="14">
        <v>1556.13</v>
      </c>
      <c r="X269" s="14">
        <v>1559.6</v>
      </c>
      <c r="Y269" s="14">
        <v>1427.57</v>
      </c>
    </row>
    <row r="270" spans="1:25" ht="15.75">
      <c r="A270" s="9">
        <f>A$94</f>
        <v>41851</v>
      </c>
      <c r="B270" s="14">
        <v>1231.69</v>
      </c>
      <c r="C270" s="14">
        <v>1061.2</v>
      </c>
      <c r="D270" s="14">
        <v>956.5</v>
      </c>
      <c r="E270" s="14">
        <v>861.77</v>
      </c>
      <c r="F270" s="14">
        <v>828.21</v>
      </c>
      <c r="G270" s="14">
        <v>926.23</v>
      </c>
      <c r="H270" s="14">
        <v>961.12</v>
      </c>
      <c r="I270" s="14">
        <v>1121.96</v>
      </c>
      <c r="J270" s="14">
        <v>1428.06</v>
      </c>
      <c r="K270" s="14">
        <v>1559.63</v>
      </c>
      <c r="L270" s="14">
        <v>1607.47</v>
      </c>
      <c r="M270" s="14">
        <v>1607.74</v>
      </c>
      <c r="N270" s="14">
        <v>1584.38</v>
      </c>
      <c r="O270" s="14">
        <v>1600.85</v>
      </c>
      <c r="P270" s="14">
        <v>1610.5</v>
      </c>
      <c r="Q270" s="14">
        <v>1598.09</v>
      </c>
      <c r="R270" s="14">
        <v>1608.69</v>
      </c>
      <c r="S270" s="14">
        <v>1590.25</v>
      </c>
      <c r="T270" s="14">
        <v>1580.13</v>
      </c>
      <c r="U270" s="14">
        <v>1568.03</v>
      </c>
      <c r="V270" s="14">
        <v>1554.03</v>
      </c>
      <c r="W270" s="14">
        <v>1570.02</v>
      </c>
      <c r="X270" s="14">
        <v>1571.43</v>
      </c>
      <c r="Y270" s="14">
        <v>1439.61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41821</v>
      </c>
      <c r="B274" s="14">
        <v>1246.13</v>
      </c>
      <c r="C274" s="14">
        <v>1122.99</v>
      </c>
      <c r="D274" s="14">
        <v>1063.27</v>
      </c>
      <c r="E274" s="14">
        <v>968.21</v>
      </c>
      <c r="F274" s="14">
        <v>936.87</v>
      </c>
      <c r="G274" s="14">
        <v>957.3</v>
      </c>
      <c r="H274" s="14">
        <v>1096.65</v>
      </c>
      <c r="I274" s="14">
        <v>1295.43</v>
      </c>
      <c r="J274" s="14">
        <v>1450.34</v>
      </c>
      <c r="K274" s="14">
        <v>1555.42</v>
      </c>
      <c r="L274" s="14">
        <v>1628.96</v>
      </c>
      <c r="M274" s="14">
        <v>1619.74</v>
      </c>
      <c r="N274" s="14">
        <v>1566.68</v>
      </c>
      <c r="O274" s="14">
        <v>1639.36</v>
      </c>
      <c r="P274" s="14">
        <v>1648.47</v>
      </c>
      <c r="Q274" s="14">
        <v>1624.83</v>
      </c>
      <c r="R274" s="14">
        <v>1619.23</v>
      </c>
      <c r="S274" s="14">
        <v>1626.29</v>
      </c>
      <c r="T274" s="14">
        <v>1555.56</v>
      </c>
      <c r="U274" s="14">
        <v>1509.96</v>
      </c>
      <c r="V274" s="14">
        <v>1485.22</v>
      </c>
      <c r="W274" s="14">
        <v>1536.45</v>
      </c>
      <c r="X274" s="14">
        <v>1558.3</v>
      </c>
      <c r="Y274" s="14">
        <v>1389.14</v>
      </c>
    </row>
    <row r="275" spans="1:25" ht="15.75">
      <c r="A275" s="9">
        <f>A$65</f>
        <v>41822</v>
      </c>
      <c r="B275" s="14">
        <v>1154.95</v>
      </c>
      <c r="C275" s="14">
        <v>992.21</v>
      </c>
      <c r="D275" s="14">
        <v>880.7</v>
      </c>
      <c r="E275" s="14">
        <v>808.68</v>
      </c>
      <c r="F275" s="14">
        <v>219.07</v>
      </c>
      <c r="G275" s="14">
        <v>848.56</v>
      </c>
      <c r="H275" s="14">
        <v>986.13</v>
      </c>
      <c r="I275" s="14">
        <v>1226.79</v>
      </c>
      <c r="J275" s="14">
        <v>1402.22</v>
      </c>
      <c r="K275" s="14">
        <v>1533.59</v>
      </c>
      <c r="L275" s="14">
        <v>1577.98</v>
      </c>
      <c r="M275" s="14">
        <v>1573.96</v>
      </c>
      <c r="N275" s="14">
        <v>1563.28</v>
      </c>
      <c r="O275" s="14">
        <v>1636.47</v>
      </c>
      <c r="P275" s="14">
        <v>1644.79</v>
      </c>
      <c r="Q275" s="14">
        <v>1570.72</v>
      </c>
      <c r="R275" s="14">
        <v>1549.14</v>
      </c>
      <c r="S275" s="14">
        <v>1541.68</v>
      </c>
      <c r="T275" s="14">
        <v>1517.57</v>
      </c>
      <c r="U275" s="14">
        <v>1495.54</v>
      </c>
      <c r="V275" s="14">
        <v>1456.86</v>
      </c>
      <c r="W275" s="14">
        <v>1509.7</v>
      </c>
      <c r="X275" s="14">
        <v>1505.35</v>
      </c>
      <c r="Y275" s="14">
        <v>1394.01</v>
      </c>
    </row>
    <row r="276" spans="1:25" ht="15.75">
      <c r="A276" s="9">
        <f>A$66</f>
        <v>41823</v>
      </c>
      <c r="B276" s="14">
        <v>1158.27</v>
      </c>
      <c r="C276" s="14">
        <v>1036.63</v>
      </c>
      <c r="D276" s="14">
        <v>953.29</v>
      </c>
      <c r="E276" s="14">
        <v>893.14</v>
      </c>
      <c r="F276" s="14">
        <v>866.3</v>
      </c>
      <c r="G276" s="14">
        <v>934.96</v>
      </c>
      <c r="H276" s="14">
        <v>1043.61</v>
      </c>
      <c r="I276" s="14">
        <v>1251.86</v>
      </c>
      <c r="J276" s="14">
        <v>1482.51</v>
      </c>
      <c r="K276" s="14">
        <v>1607.1</v>
      </c>
      <c r="L276" s="14">
        <v>1639.95</v>
      </c>
      <c r="M276" s="14">
        <v>1639.33</v>
      </c>
      <c r="N276" s="14">
        <v>1632.21</v>
      </c>
      <c r="O276" s="14">
        <v>1661.33</v>
      </c>
      <c r="P276" s="14">
        <v>1672.25</v>
      </c>
      <c r="Q276" s="14">
        <v>1654.65</v>
      </c>
      <c r="R276" s="14">
        <v>1643.97</v>
      </c>
      <c r="S276" s="14">
        <v>1647.02</v>
      </c>
      <c r="T276" s="14">
        <v>1644.88</v>
      </c>
      <c r="U276" s="14">
        <v>1630.1</v>
      </c>
      <c r="V276" s="14">
        <v>1595.7</v>
      </c>
      <c r="W276" s="14">
        <v>1622.34</v>
      </c>
      <c r="X276" s="14">
        <v>1626.59</v>
      </c>
      <c r="Y276" s="14">
        <v>1552.52</v>
      </c>
    </row>
    <row r="277" spans="1:25" ht="15.75">
      <c r="A277" s="9">
        <f>A$67</f>
        <v>41824</v>
      </c>
      <c r="B277" s="14">
        <v>1339.46</v>
      </c>
      <c r="C277" s="14">
        <v>1131.59</v>
      </c>
      <c r="D277" s="14">
        <v>1069.71</v>
      </c>
      <c r="E277" s="14">
        <v>964.74</v>
      </c>
      <c r="F277" s="14">
        <v>798.88</v>
      </c>
      <c r="G277" s="14">
        <v>217.98</v>
      </c>
      <c r="H277" s="14">
        <v>974.59</v>
      </c>
      <c r="I277" s="14">
        <v>1430.11</v>
      </c>
      <c r="J277" s="14">
        <v>1636.37</v>
      </c>
      <c r="K277" s="14">
        <v>1745.62</v>
      </c>
      <c r="L277" s="14">
        <v>1773.23</v>
      </c>
      <c r="M277" s="14">
        <v>1768.99</v>
      </c>
      <c r="N277" s="14">
        <v>1750.67</v>
      </c>
      <c r="O277" s="14">
        <v>1779.19</v>
      </c>
      <c r="P277" s="14">
        <v>1794.95</v>
      </c>
      <c r="Q277" s="14">
        <v>1766.07</v>
      </c>
      <c r="R277" s="14">
        <v>1746.81</v>
      </c>
      <c r="S277" s="14">
        <v>1750.17</v>
      </c>
      <c r="T277" s="14">
        <v>1734.27</v>
      </c>
      <c r="U277" s="14">
        <v>1714.57</v>
      </c>
      <c r="V277" s="14">
        <v>1651.24</v>
      </c>
      <c r="W277" s="14">
        <v>1692.54</v>
      </c>
      <c r="X277" s="14">
        <v>1682.07</v>
      </c>
      <c r="Y277" s="14">
        <v>1568.48</v>
      </c>
    </row>
    <row r="278" spans="1:25" ht="15.75">
      <c r="A278" s="9">
        <f>A$68</f>
        <v>41825</v>
      </c>
      <c r="B278" s="14">
        <v>1499</v>
      </c>
      <c r="C278" s="14">
        <v>1358.91</v>
      </c>
      <c r="D278" s="14">
        <v>1251.52</v>
      </c>
      <c r="E278" s="14">
        <v>1217.43</v>
      </c>
      <c r="F278" s="14">
        <v>1195.68</v>
      </c>
      <c r="G278" s="14">
        <v>1199.8</v>
      </c>
      <c r="H278" s="14">
        <v>1198.84</v>
      </c>
      <c r="I278" s="14">
        <v>1297.86</v>
      </c>
      <c r="J278" s="14">
        <v>1549.74</v>
      </c>
      <c r="K278" s="14">
        <v>1696.75</v>
      </c>
      <c r="L278" s="14">
        <v>1770.53</v>
      </c>
      <c r="M278" s="14">
        <v>1783.99</v>
      </c>
      <c r="N278" s="14">
        <v>1793.01</v>
      </c>
      <c r="O278" s="14">
        <v>1804.19</v>
      </c>
      <c r="P278" s="14">
        <v>1815.36</v>
      </c>
      <c r="Q278" s="14">
        <v>1812.85</v>
      </c>
      <c r="R278" s="14">
        <v>1808.05</v>
      </c>
      <c r="S278" s="14">
        <v>1800.63</v>
      </c>
      <c r="T278" s="14">
        <v>1793.83</v>
      </c>
      <c r="U278" s="14">
        <v>1761.18</v>
      </c>
      <c r="V278" s="14">
        <v>1779.12</v>
      </c>
      <c r="W278" s="14">
        <v>1793.18</v>
      </c>
      <c r="X278" s="14">
        <v>1791.84</v>
      </c>
      <c r="Y278" s="14">
        <v>1725.82</v>
      </c>
    </row>
    <row r="279" spans="1:25" ht="15.75">
      <c r="A279" s="9">
        <f>A$69</f>
        <v>41826</v>
      </c>
      <c r="B279" s="14">
        <v>1707.3</v>
      </c>
      <c r="C279" s="14">
        <v>1376.96</v>
      </c>
      <c r="D279" s="14">
        <v>1251.11</v>
      </c>
      <c r="E279" s="14">
        <v>1202.38</v>
      </c>
      <c r="F279" s="14">
        <v>1130.94</v>
      </c>
      <c r="G279" s="14">
        <v>1255.33</v>
      </c>
      <c r="H279" s="14">
        <v>1248.35</v>
      </c>
      <c r="I279" s="14">
        <v>1272.57</v>
      </c>
      <c r="J279" s="14">
        <v>1497.54</v>
      </c>
      <c r="K279" s="14">
        <v>1658.32</v>
      </c>
      <c r="L279" s="14">
        <v>1721.16</v>
      </c>
      <c r="M279" s="14">
        <v>1766.08</v>
      </c>
      <c r="N279" s="14">
        <v>1789.86</v>
      </c>
      <c r="O279" s="14">
        <v>1781.93</v>
      </c>
      <c r="P279" s="14">
        <v>1782.11</v>
      </c>
      <c r="Q279" s="14">
        <v>1772.35</v>
      </c>
      <c r="R279" s="14">
        <v>1770.77</v>
      </c>
      <c r="S279" s="14">
        <v>1772.02</v>
      </c>
      <c r="T279" s="14">
        <v>1778.9</v>
      </c>
      <c r="U279" s="14">
        <v>1762.09</v>
      </c>
      <c r="V279" s="14">
        <v>1728.2</v>
      </c>
      <c r="W279" s="14">
        <v>1768.94</v>
      </c>
      <c r="X279" s="14">
        <v>1793.96</v>
      </c>
      <c r="Y279" s="14">
        <v>1746.24</v>
      </c>
    </row>
    <row r="280" spans="1:25" ht="15.75">
      <c r="A280" s="9">
        <f>A$70</f>
        <v>41827</v>
      </c>
      <c r="B280" s="14">
        <v>1373.28</v>
      </c>
      <c r="C280" s="14">
        <v>1144.1</v>
      </c>
      <c r="D280" s="14">
        <v>1004.87</v>
      </c>
      <c r="E280" s="14">
        <v>849.71</v>
      </c>
      <c r="F280" s="14">
        <v>879.05</v>
      </c>
      <c r="G280" s="14">
        <v>920.88</v>
      </c>
      <c r="H280" s="14">
        <v>1066.6</v>
      </c>
      <c r="I280" s="14">
        <v>1282.57</v>
      </c>
      <c r="J280" s="14">
        <v>1536.71</v>
      </c>
      <c r="K280" s="14">
        <v>1726.31</v>
      </c>
      <c r="L280" s="14">
        <v>1794.94</v>
      </c>
      <c r="M280" s="14">
        <v>1790.11</v>
      </c>
      <c r="N280" s="14">
        <v>1771.82</v>
      </c>
      <c r="O280" s="14">
        <v>1820.62</v>
      </c>
      <c r="P280" s="14">
        <v>1853.16</v>
      </c>
      <c r="Q280" s="14">
        <v>1858.15</v>
      </c>
      <c r="R280" s="14">
        <v>1833.59</v>
      </c>
      <c r="S280" s="14">
        <v>1833.39</v>
      </c>
      <c r="T280" s="14">
        <v>1772.5</v>
      </c>
      <c r="U280" s="14">
        <v>1662.41</v>
      </c>
      <c r="V280" s="14">
        <v>1661.06</v>
      </c>
      <c r="W280" s="14">
        <v>1680.28</v>
      </c>
      <c r="X280" s="14">
        <v>1783.87</v>
      </c>
      <c r="Y280" s="14">
        <v>1443.85</v>
      </c>
    </row>
    <row r="281" spans="1:25" ht="15.75">
      <c r="A281" s="9">
        <f>A$71</f>
        <v>41828</v>
      </c>
      <c r="B281" s="14">
        <v>1411.44</v>
      </c>
      <c r="C281" s="14">
        <v>1185.65</v>
      </c>
      <c r="D281" s="14">
        <v>1063.61</v>
      </c>
      <c r="E281" s="14">
        <v>996.57</v>
      </c>
      <c r="F281" s="14">
        <v>968.72</v>
      </c>
      <c r="G281" s="14">
        <v>1106.5</v>
      </c>
      <c r="H281" s="14">
        <v>1136.99</v>
      </c>
      <c r="I281" s="14">
        <v>1332.75</v>
      </c>
      <c r="J281" s="14">
        <v>1577.44</v>
      </c>
      <c r="K281" s="14">
        <v>1693.89</v>
      </c>
      <c r="L281" s="14">
        <v>1730.36</v>
      </c>
      <c r="M281" s="14">
        <v>1726.19</v>
      </c>
      <c r="N281" s="14">
        <v>1709.73</v>
      </c>
      <c r="O281" s="14">
        <v>1742.52</v>
      </c>
      <c r="P281" s="14">
        <v>1784.81</v>
      </c>
      <c r="Q281" s="14">
        <v>1741.23</v>
      </c>
      <c r="R281" s="14">
        <v>1734.13</v>
      </c>
      <c r="S281" s="14">
        <v>1731.87</v>
      </c>
      <c r="T281" s="14">
        <v>1707.1</v>
      </c>
      <c r="U281" s="14">
        <v>1657.27</v>
      </c>
      <c r="V281" s="14">
        <v>1636.11</v>
      </c>
      <c r="W281" s="14">
        <v>1702.29</v>
      </c>
      <c r="X281" s="14">
        <v>1661.07</v>
      </c>
      <c r="Y281" s="14">
        <v>1537.44</v>
      </c>
    </row>
    <row r="282" spans="1:25" ht="15.75">
      <c r="A282" s="9">
        <f>A$72</f>
        <v>41829</v>
      </c>
      <c r="B282" s="14">
        <v>1391.71</v>
      </c>
      <c r="C282" s="14">
        <v>1154.63</v>
      </c>
      <c r="D282" s="14">
        <v>1118.08</v>
      </c>
      <c r="E282" s="14">
        <v>1062.64</v>
      </c>
      <c r="F282" s="14">
        <v>1079.07</v>
      </c>
      <c r="G282" s="14">
        <v>1160.08</v>
      </c>
      <c r="H282" s="14">
        <v>1162.22</v>
      </c>
      <c r="I282" s="14">
        <v>1191.85</v>
      </c>
      <c r="J282" s="14">
        <v>1541.3</v>
      </c>
      <c r="K282" s="14">
        <v>1641.19</v>
      </c>
      <c r="L282" s="14">
        <v>1673.64</v>
      </c>
      <c r="M282" s="14">
        <v>1668.33</v>
      </c>
      <c r="N282" s="14">
        <v>1665.56</v>
      </c>
      <c r="O282" s="14">
        <v>1687.36</v>
      </c>
      <c r="P282" s="14">
        <v>1788.16</v>
      </c>
      <c r="Q282" s="14">
        <v>1705.62</v>
      </c>
      <c r="R282" s="14">
        <v>1664.96</v>
      </c>
      <c r="S282" s="14">
        <v>1661.92</v>
      </c>
      <c r="T282" s="14">
        <v>1641.82</v>
      </c>
      <c r="U282" s="14">
        <v>1622.86</v>
      </c>
      <c r="V282" s="14">
        <v>1571.57</v>
      </c>
      <c r="W282" s="14">
        <v>1637.94</v>
      </c>
      <c r="X282" s="14">
        <v>1631.85</v>
      </c>
      <c r="Y282" s="14">
        <v>1548.98</v>
      </c>
    </row>
    <row r="283" spans="1:25" ht="15.75">
      <c r="A283" s="9">
        <f>A$73</f>
        <v>41830</v>
      </c>
      <c r="B283" s="14">
        <v>1280.35</v>
      </c>
      <c r="C283" s="14">
        <v>1184.83</v>
      </c>
      <c r="D283" s="14">
        <v>1133.16</v>
      </c>
      <c r="E283" s="14">
        <v>1095.64</v>
      </c>
      <c r="F283" s="14">
        <v>1172.58</v>
      </c>
      <c r="G283" s="14">
        <v>1246.81</v>
      </c>
      <c r="H283" s="14">
        <v>1912.63</v>
      </c>
      <c r="I283" s="14">
        <v>1296.6</v>
      </c>
      <c r="J283" s="14">
        <v>1649.03</v>
      </c>
      <c r="K283" s="14">
        <v>1773.73</v>
      </c>
      <c r="L283" s="14">
        <v>1832.04</v>
      </c>
      <c r="M283" s="14">
        <v>1804.93</v>
      </c>
      <c r="N283" s="14">
        <v>1797.47</v>
      </c>
      <c r="O283" s="14">
        <v>1845.55</v>
      </c>
      <c r="P283" s="14">
        <v>1874.92</v>
      </c>
      <c r="Q283" s="14">
        <v>1850.55</v>
      </c>
      <c r="R283" s="14">
        <v>1805.97</v>
      </c>
      <c r="S283" s="14">
        <v>1771.35</v>
      </c>
      <c r="T283" s="14">
        <v>1751.71</v>
      </c>
      <c r="U283" s="14">
        <v>1741.22</v>
      </c>
      <c r="V283" s="14">
        <v>1739.1</v>
      </c>
      <c r="W283" s="14">
        <v>1752.18</v>
      </c>
      <c r="X283" s="14">
        <v>1760.84</v>
      </c>
      <c r="Y283" s="14">
        <v>1560.76</v>
      </c>
    </row>
    <row r="284" spans="1:25" ht="15.75">
      <c r="A284" s="9">
        <f>A$74</f>
        <v>41831</v>
      </c>
      <c r="B284" s="14">
        <v>1361.16</v>
      </c>
      <c r="C284" s="14">
        <v>1186.73</v>
      </c>
      <c r="D284" s="14">
        <v>1135.68</v>
      </c>
      <c r="E284" s="14">
        <v>1110.74</v>
      </c>
      <c r="F284" s="14">
        <v>1090.27</v>
      </c>
      <c r="G284" s="14">
        <v>1105.68</v>
      </c>
      <c r="H284" s="14">
        <v>1111.41</v>
      </c>
      <c r="I284" s="14">
        <v>1345.45</v>
      </c>
      <c r="J284" s="14">
        <v>1615.1</v>
      </c>
      <c r="K284" s="14">
        <v>1731.45</v>
      </c>
      <c r="L284" s="14">
        <v>1784.53</v>
      </c>
      <c r="M284" s="14">
        <v>1760.76</v>
      </c>
      <c r="N284" s="14">
        <v>1744.05</v>
      </c>
      <c r="O284" s="14">
        <v>1768.33</v>
      </c>
      <c r="P284" s="14">
        <v>1814.7</v>
      </c>
      <c r="Q284" s="14">
        <v>1757.83</v>
      </c>
      <c r="R284" s="14">
        <v>1722.16</v>
      </c>
      <c r="S284" s="14">
        <v>1711.39</v>
      </c>
      <c r="T284" s="14">
        <v>1678.14</v>
      </c>
      <c r="U284" s="14">
        <v>1676.4</v>
      </c>
      <c r="V284" s="14">
        <v>1601.72</v>
      </c>
      <c r="W284" s="14">
        <v>1604.93</v>
      </c>
      <c r="X284" s="14">
        <v>1640.18</v>
      </c>
      <c r="Y284" s="14">
        <v>1557.08</v>
      </c>
    </row>
    <row r="285" spans="1:25" ht="15.75">
      <c r="A285" s="9">
        <f>A$75</f>
        <v>41832</v>
      </c>
      <c r="B285" s="14">
        <v>1557.53</v>
      </c>
      <c r="C285" s="14">
        <v>1335.08</v>
      </c>
      <c r="D285" s="14">
        <v>1200.3</v>
      </c>
      <c r="E285" s="14">
        <v>1187.47</v>
      </c>
      <c r="F285" s="14">
        <v>1144.24</v>
      </c>
      <c r="G285" s="14">
        <v>1137.11</v>
      </c>
      <c r="H285" s="14">
        <v>1085.91</v>
      </c>
      <c r="I285" s="14">
        <v>1076.31</v>
      </c>
      <c r="J285" s="14">
        <v>1439.58</v>
      </c>
      <c r="K285" s="14">
        <v>1616.61</v>
      </c>
      <c r="L285" s="14">
        <v>1687.94</v>
      </c>
      <c r="M285" s="14">
        <v>1705.06</v>
      </c>
      <c r="N285" s="14">
        <v>1707.6</v>
      </c>
      <c r="O285" s="14">
        <v>1706.83</v>
      </c>
      <c r="P285" s="14">
        <v>1719.54</v>
      </c>
      <c r="Q285" s="14">
        <v>1708.98</v>
      </c>
      <c r="R285" s="14">
        <v>1704.9</v>
      </c>
      <c r="S285" s="14">
        <v>1690.85</v>
      </c>
      <c r="T285" s="14">
        <v>1684.37</v>
      </c>
      <c r="U285" s="14">
        <v>1656.68</v>
      </c>
      <c r="V285" s="14">
        <v>1652.94</v>
      </c>
      <c r="W285" s="14">
        <v>1671.17</v>
      </c>
      <c r="X285" s="14">
        <v>1683.65</v>
      </c>
      <c r="Y285" s="14">
        <v>1607.36</v>
      </c>
    </row>
    <row r="286" spans="1:25" ht="15.75">
      <c r="A286" s="9">
        <f>A$76</f>
        <v>41833</v>
      </c>
      <c r="B286" s="14">
        <v>1570.35</v>
      </c>
      <c r="C286" s="14">
        <v>1367.26</v>
      </c>
      <c r="D286" s="14">
        <v>1316.55</v>
      </c>
      <c r="E286" s="14">
        <v>1297.81</v>
      </c>
      <c r="F286" s="14">
        <v>1193.81</v>
      </c>
      <c r="G286" s="14">
        <v>1245.69</v>
      </c>
      <c r="H286" s="14">
        <v>811.15</v>
      </c>
      <c r="I286" s="14">
        <v>217.98</v>
      </c>
      <c r="J286" s="14">
        <v>1395.07</v>
      </c>
      <c r="K286" s="14">
        <v>1563.06</v>
      </c>
      <c r="L286" s="14">
        <v>1660.41</v>
      </c>
      <c r="M286" s="14">
        <v>1704.39</v>
      </c>
      <c r="N286" s="14">
        <v>1683.65</v>
      </c>
      <c r="O286" s="14">
        <v>1718.86</v>
      </c>
      <c r="P286" s="14">
        <v>1719.55</v>
      </c>
      <c r="Q286" s="14">
        <v>1689.25</v>
      </c>
      <c r="R286" s="14">
        <v>1713.88</v>
      </c>
      <c r="S286" s="14">
        <v>1724.49</v>
      </c>
      <c r="T286" s="14">
        <v>1698.08</v>
      </c>
      <c r="U286" s="14">
        <v>1657.16</v>
      </c>
      <c r="V286" s="14">
        <v>1653.45</v>
      </c>
      <c r="W286" s="14">
        <v>1725.75</v>
      </c>
      <c r="X286" s="14">
        <v>1734.9</v>
      </c>
      <c r="Y286" s="14">
        <v>1707.69</v>
      </c>
    </row>
    <row r="287" spans="1:25" ht="15.75">
      <c r="A287" s="9">
        <f>A$77</f>
        <v>41834</v>
      </c>
      <c r="B287" s="14">
        <v>1678.65</v>
      </c>
      <c r="C287" s="14">
        <v>1332.54</v>
      </c>
      <c r="D287" s="14">
        <v>1315.59</v>
      </c>
      <c r="E287" s="14">
        <v>1265.75</v>
      </c>
      <c r="F287" s="14">
        <v>1156.92</v>
      </c>
      <c r="G287" s="14">
        <v>1169.61</v>
      </c>
      <c r="H287" s="14">
        <v>1131.61</v>
      </c>
      <c r="I287" s="14">
        <v>1413.81</v>
      </c>
      <c r="J287" s="14">
        <v>1591.99</v>
      </c>
      <c r="K287" s="14">
        <v>1744.1</v>
      </c>
      <c r="L287" s="14">
        <v>1787.15</v>
      </c>
      <c r="M287" s="14">
        <v>1787.5</v>
      </c>
      <c r="N287" s="14">
        <v>1777.3</v>
      </c>
      <c r="O287" s="14">
        <v>1795.8</v>
      </c>
      <c r="P287" s="14">
        <v>1825.21</v>
      </c>
      <c r="Q287" s="14">
        <v>1806.76</v>
      </c>
      <c r="R287" s="14">
        <v>1777.54</v>
      </c>
      <c r="S287" s="14">
        <v>1784.05</v>
      </c>
      <c r="T287" s="14">
        <v>1764.48</v>
      </c>
      <c r="U287" s="14">
        <v>1732.83</v>
      </c>
      <c r="V287" s="14">
        <v>1685.87</v>
      </c>
      <c r="W287" s="14">
        <v>1741.85</v>
      </c>
      <c r="X287" s="14">
        <v>1758.97</v>
      </c>
      <c r="Y287" s="14">
        <v>1656.26</v>
      </c>
    </row>
    <row r="288" spans="1:25" ht="15.75">
      <c r="A288" s="9">
        <f>A$78</f>
        <v>41835</v>
      </c>
      <c r="B288" s="14">
        <v>1352.19</v>
      </c>
      <c r="C288" s="14">
        <v>1150.6</v>
      </c>
      <c r="D288" s="14">
        <v>974.93</v>
      </c>
      <c r="E288" s="14">
        <v>894.45</v>
      </c>
      <c r="F288" s="14">
        <v>756.7</v>
      </c>
      <c r="G288" s="14">
        <v>905.14</v>
      </c>
      <c r="H288" s="14">
        <v>964.76</v>
      </c>
      <c r="I288" s="14">
        <v>1204.85</v>
      </c>
      <c r="J288" s="14">
        <v>1484.75</v>
      </c>
      <c r="K288" s="14">
        <v>1634.47</v>
      </c>
      <c r="L288" s="14">
        <v>1700.51</v>
      </c>
      <c r="M288" s="14">
        <v>1697.28</v>
      </c>
      <c r="N288" s="14">
        <v>1665.76</v>
      </c>
      <c r="O288" s="14">
        <v>1694.41</v>
      </c>
      <c r="P288" s="14">
        <v>1692.1</v>
      </c>
      <c r="Q288" s="14">
        <v>1675.45</v>
      </c>
      <c r="R288" s="14">
        <v>1675.84</v>
      </c>
      <c r="S288" s="14">
        <v>1660.27</v>
      </c>
      <c r="T288" s="14">
        <v>1622.67</v>
      </c>
      <c r="U288" s="14">
        <v>1592.85</v>
      </c>
      <c r="V288" s="14">
        <v>1551.58</v>
      </c>
      <c r="W288" s="14">
        <v>1593.24</v>
      </c>
      <c r="X288" s="14">
        <v>1599.62</v>
      </c>
      <c r="Y288" s="14">
        <v>1454.98</v>
      </c>
    </row>
    <row r="289" spans="1:25" ht="15.75">
      <c r="A289" s="9">
        <f>A$79</f>
        <v>41836</v>
      </c>
      <c r="B289" s="14">
        <v>1357.76</v>
      </c>
      <c r="C289" s="14">
        <v>1163.4</v>
      </c>
      <c r="D289" s="14">
        <v>999.47</v>
      </c>
      <c r="E289" s="14">
        <v>903.83</v>
      </c>
      <c r="F289" s="14">
        <v>881.97</v>
      </c>
      <c r="G289" s="14">
        <v>939.93</v>
      </c>
      <c r="H289" s="14">
        <v>971.91</v>
      </c>
      <c r="I289" s="14">
        <v>1242.07</v>
      </c>
      <c r="J289" s="14">
        <v>1505.73</v>
      </c>
      <c r="K289" s="14">
        <v>1620.66</v>
      </c>
      <c r="L289" s="14">
        <v>1693.57</v>
      </c>
      <c r="M289" s="14">
        <v>1704.35</v>
      </c>
      <c r="N289" s="14">
        <v>1690.26</v>
      </c>
      <c r="O289" s="14">
        <v>1715.97</v>
      </c>
      <c r="P289" s="14">
        <v>1730.74</v>
      </c>
      <c r="Q289" s="14">
        <v>1713.2</v>
      </c>
      <c r="R289" s="14">
        <v>1678.05</v>
      </c>
      <c r="S289" s="14">
        <v>1655.22</v>
      </c>
      <c r="T289" s="14">
        <v>1626.75</v>
      </c>
      <c r="U289" s="14">
        <v>1594.85</v>
      </c>
      <c r="V289" s="14">
        <v>1577.03</v>
      </c>
      <c r="W289" s="14">
        <v>1596.77</v>
      </c>
      <c r="X289" s="14">
        <v>1611.48</v>
      </c>
      <c r="Y289" s="14">
        <v>1492.33</v>
      </c>
    </row>
    <row r="290" spans="1:25" ht="15.75">
      <c r="A290" s="9">
        <f>A$80</f>
        <v>41837</v>
      </c>
      <c r="B290" s="14">
        <v>1253.04</v>
      </c>
      <c r="C290" s="14">
        <v>1131.5</v>
      </c>
      <c r="D290" s="14">
        <v>1022.98</v>
      </c>
      <c r="E290" s="14">
        <v>979.8</v>
      </c>
      <c r="F290" s="14">
        <v>921.33</v>
      </c>
      <c r="G290" s="14">
        <v>997.41</v>
      </c>
      <c r="H290" s="14">
        <v>926.85</v>
      </c>
      <c r="I290" s="14">
        <v>1383.02</v>
      </c>
      <c r="J290" s="14">
        <v>1545.54</v>
      </c>
      <c r="K290" s="14">
        <v>1693.3</v>
      </c>
      <c r="L290" s="14">
        <v>1887.89</v>
      </c>
      <c r="M290" s="14">
        <v>1927.77</v>
      </c>
      <c r="N290" s="14">
        <v>1890.28</v>
      </c>
      <c r="O290" s="14">
        <v>1960.02</v>
      </c>
      <c r="P290" s="14">
        <v>2010.32</v>
      </c>
      <c r="Q290" s="14">
        <v>1943.88</v>
      </c>
      <c r="R290" s="14">
        <v>1898.61</v>
      </c>
      <c r="S290" s="14">
        <v>1862.34</v>
      </c>
      <c r="T290" s="14">
        <v>1731.75</v>
      </c>
      <c r="U290" s="14">
        <v>1652.44</v>
      </c>
      <c r="V290" s="14">
        <v>1628.06</v>
      </c>
      <c r="W290" s="14">
        <v>1642.21</v>
      </c>
      <c r="X290" s="14">
        <v>1635.01</v>
      </c>
      <c r="Y290" s="14">
        <v>1506.66</v>
      </c>
    </row>
    <row r="291" spans="1:25" ht="15.75">
      <c r="A291" s="9">
        <f>A$81</f>
        <v>41838</v>
      </c>
      <c r="B291" s="14">
        <v>1249.62</v>
      </c>
      <c r="C291" s="14">
        <v>1131.56</v>
      </c>
      <c r="D291" s="14">
        <v>1059.1</v>
      </c>
      <c r="E291" s="14">
        <v>1003.21</v>
      </c>
      <c r="F291" s="14">
        <v>971.06</v>
      </c>
      <c r="G291" s="14">
        <v>1033.3</v>
      </c>
      <c r="H291" s="14">
        <v>1084.96</v>
      </c>
      <c r="I291" s="14">
        <v>1270.66</v>
      </c>
      <c r="J291" s="14">
        <v>1625.63</v>
      </c>
      <c r="K291" s="14">
        <v>1708.58</v>
      </c>
      <c r="L291" s="14">
        <v>1814.66</v>
      </c>
      <c r="M291" s="14">
        <v>1816.77</v>
      </c>
      <c r="N291" s="14">
        <v>1793.05</v>
      </c>
      <c r="O291" s="14">
        <v>1830.59</v>
      </c>
      <c r="P291" s="14">
        <v>1881.62</v>
      </c>
      <c r="Q291" s="14">
        <v>1868.28</v>
      </c>
      <c r="R291" s="14">
        <v>1908</v>
      </c>
      <c r="S291" s="14">
        <v>1837.6</v>
      </c>
      <c r="T291" s="14">
        <v>1850.9</v>
      </c>
      <c r="U291" s="14">
        <v>1744.77</v>
      </c>
      <c r="V291" s="14">
        <v>1690.82</v>
      </c>
      <c r="W291" s="14">
        <v>1778.45</v>
      </c>
      <c r="X291" s="14">
        <v>1833.75</v>
      </c>
      <c r="Y291" s="14">
        <v>1675.22</v>
      </c>
    </row>
    <row r="292" spans="1:25" ht="15.75">
      <c r="A292" s="9">
        <f>A$82</f>
        <v>41839</v>
      </c>
      <c r="B292" s="14">
        <v>1550.22</v>
      </c>
      <c r="C292" s="14">
        <v>1380.87</v>
      </c>
      <c r="D292" s="14">
        <v>1229.58</v>
      </c>
      <c r="E292" s="14">
        <v>1189.49</v>
      </c>
      <c r="F292" s="14">
        <v>1147.55</v>
      </c>
      <c r="G292" s="14">
        <v>1123.86</v>
      </c>
      <c r="H292" s="14">
        <v>940.03</v>
      </c>
      <c r="I292" s="14">
        <v>1159.91</v>
      </c>
      <c r="J292" s="14">
        <v>1468.24</v>
      </c>
      <c r="K292" s="14">
        <v>1601.27</v>
      </c>
      <c r="L292" s="14">
        <v>1700.32</v>
      </c>
      <c r="M292" s="14">
        <v>1712.02</v>
      </c>
      <c r="N292" s="14">
        <v>1706.23</v>
      </c>
      <c r="O292" s="14">
        <v>1706.82</v>
      </c>
      <c r="P292" s="14">
        <v>1704.06</v>
      </c>
      <c r="Q292" s="14">
        <v>1700.56</v>
      </c>
      <c r="R292" s="14">
        <v>1700.79</v>
      </c>
      <c r="S292" s="14">
        <v>1694.64</v>
      </c>
      <c r="T292" s="14">
        <v>1694.03</v>
      </c>
      <c r="U292" s="14">
        <v>1651.99</v>
      </c>
      <c r="V292" s="14">
        <v>1577.93</v>
      </c>
      <c r="W292" s="14">
        <v>1596.56</v>
      </c>
      <c r="X292" s="14">
        <v>1645.45</v>
      </c>
      <c r="Y292" s="14">
        <v>1602.54</v>
      </c>
    </row>
    <row r="293" spans="1:25" ht="15.75">
      <c r="A293" s="9">
        <f>A$83</f>
        <v>41840</v>
      </c>
      <c r="B293" s="14">
        <v>1451.21</v>
      </c>
      <c r="C293" s="14">
        <v>1226.55</v>
      </c>
      <c r="D293" s="14">
        <v>1173.08</v>
      </c>
      <c r="E293" s="14">
        <v>1111.07</v>
      </c>
      <c r="F293" s="14">
        <v>1021.19</v>
      </c>
      <c r="G293" s="14">
        <v>987.6</v>
      </c>
      <c r="H293" s="14">
        <v>917.35</v>
      </c>
      <c r="I293" s="14">
        <v>914.89</v>
      </c>
      <c r="J293" s="14">
        <v>1138.95</v>
      </c>
      <c r="K293" s="14">
        <v>1450.03</v>
      </c>
      <c r="L293" s="14">
        <v>1570.1</v>
      </c>
      <c r="M293" s="14">
        <v>1598.32</v>
      </c>
      <c r="N293" s="14">
        <v>1600.39</v>
      </c>
      <c r="O293" s="14">
        <v>1605.33</v>
      </c>
      <c r="P293" s="14">
        <v>1604.68</v>
      </c>
      <c r="Q293" s="14">
        <v>1613.65</v>
      </c>
      <c r="R293" s="14">
        <v>1601.66</v>
      </c>
      <c r="S293" s="14">
        <v>1596.97</v>
      </c>
      <c r="T293" s="14">
        <v>1600.42</v>
      </c>
      <c r="U293" s="14">
        <v>1577.53</v>
      </c>
      <c r="V293" s="14">
        <v>1568.11</v>
      </c>
      <c r="W293" s="14">
        <v>1590.86</v>
      </c>
      <c r="X293" s="14">
        <v>1620.95</v>
      </c>
      <c r="Y293" s="14">
        <v>1589.15</v>
      </c>
    </row>
    <row r="294" spans="1:25" ht="15.75">
      <c r="A294" s="9">
        <f>A$84</f>
        <v>41841</v>
      </c>
      <c r="B294" s="14">
        <v>1430.35</v>
      </c>
      <c r="C294" s="14">
        <v>1200.07</v>
      </c>
      <c r="D294" s="14">
        <v>1127.23</v>
      </c>
      <c r="E294" s="14">
        <v>1073.9</v>
      </c>
      <c r="F294" s="14">
        <v>952.48</v>
      </c>
      <c r="G294" s="14">
        <v>1090.17</v>
      </c>
      <c r="H294" s="14">
        <v>1133.53</v>
      </c>
      <c r="I294" s="14">
        <v>1300.38</v>
      </c>
      <c r="J294" s="14">
        <v>1643.04</v>
      </c>
      <c r="K294" s="14">
        <v>1733.72</v>
      </c>
      <c r="L294" s="14">
        <v>1818.17</v>
      </c>
      <c r="M294" s="14">
        <v>1833.39</v>
      </c>
      <c r="N294" s="14">
        <v>1799.15</v>
      </c>
      <c r="O294" s="14">
        <v>1847.09</v>
      </c>
      <c r="P294" s="14">
        <v>1880.94</v>
      </c>
      <c r="Q294" s="14">
        <v>1823.62</v>
      </c>
      <c r="R294" s="14">
        <v>1809.92</v>
      </c>
      <c r="S294" s="14">
        <v>1834.94</v>
      </c>
      <c r="T294" s="14">
        <v>1784.67</v>
      </c>
      <c r="U294" s="14">
        <v>1714.32</v>
      </c>
      <c r="V294" s="14">
        <v>1689.79</v>
      </c>
      <c r="W294" s="14">
        <v>1706.08</v>
      </c>
      <c r="X294" s="14">
        <v>1688.53</v>
      </c>
      <c r="Y294" s="14">
        <v>1553.89</v>
      </c>
    </row>
    <row r="295" spans="1:25" ht="15.75">
      <c r="A295" s="9">
        <f>A$85</f>
        <v>41842</v>
      </c>
      <c r="B295" s="14">
        <v>1254.11</v>
      </c>
      <c r="C295" s="14">
        <v>1160.94</v>
      </c>
      <c r="D295" s="14">
        <v>1043.12</v>
      </c>
      <c r="E295" s="14">
        <v>989.61</v>
      </c>
      <c r="F295" s="14">
        <v>844.44</v>
      </c>
      <c r="G295" s="14">
        <v>1010.49</v>
      </c>
      <c r="H295" s="14">
        <v>1082.58</v>
      </c>
      <c r="I295" s="14">
        <v>1209.67</v>
      </c>
      <c r="J295" s="14">
        <v>1541.62</v>
      </c>
      <c r="K295" s="14">
        <v>1647.03</v>
      </c>
      <c r="L295" s="14">
        <v>1716.73</v>
      </c>
      <c r="M295" s="14">
        <v>1720.29</v>
      </c>
      <c r="N295" s="14">
        <v>1718.66</v>
      </c>
      <c r="O295" s="14">
        <v>1738.12</v>
      </c>
      <c r="P295" s="14">
        <v>1753.05</v>
      </c>
      <c r="Q295" s="14">
        <v>1745.83</v>
      </c>
      <c r="R295" s="14">
        <v>1730.32</v>
      </c>
      <c r="S295" s="14">
        <v>1726.07</v>
      </c>
      <c r="T295" s="14">
        <v>1707.91</v>
      </c>
      <c r="U295" s="14">
        <v>1651.16</v>
      </c>
      <c r="V295" s="14">
        <v>1642.66</v>
      </c>
      <c r="W295" s="14">
        <v>1660.22</v>
      </c>
      <c r="X295" s="14">
        <v>1663.89</v>
      </c>
      <c r="Y295" s="14">
        <v>1543.81</v>
      </c>
    </row>
    <row r="296" spans="1:25" ht="15.75">
      <c r="A296" s="9">
        <f>A$86</f>
        <v>41843</v>
      </c>
      <c r="B296" s="14">
        <v>1247.12</v>
      </c>
      <c r="C296" s="14">
        <v>1154.16</v>
      </c>
      <c r="D296" s="14">
        <v>1109.14</v>
      </c>
      <c r="E296" s="14">
        <v>1031.73</v>
      </c>
      <c r="F296" s="14">
        <v>1007.27</v>
      </c>
      <c r="G296" s="14">
        <v>1070.63</v>
      </c>
      <c r="H296" s="14">
        <v>1128.1</v>
      </c>
      <c r="I296" s="14">
        <v>1201.89</v>
      </c>
      <c r="J296" s="14">
        <v>1501.34</v>
      </c>
      <c r="K296" s="14">
        <v>1661.63</v>
      </c>
      <c r="L296" s="14">
        <v>1716.13</v>
      </c>
      <c r="M296" s="14">
        <v>1715.26</v>
      </c>
      <c r="N296" s="14">
        <v>1708.42</v>
      </c>
      <c r="O296" s="14">
        <v>1727.78</v>
      </c>
      <c r="P296" s="14">
        <v>1758.79</v>
      </c>
      <c r="Q296" s="14">
        <v>1735.2</v>
      </c>
      <c r="R296" s="14">
        <v>1715.87</v>
      </c>
      <c r="S296" s="14">
        <v>1721.86</v>
      </c>
      <c r="T296" s="14">
        <v>1705.1</v>
      </c>
      <c r="U296" s="14">
        <v>1662.62</v>
      </c>
      <c r="V296" s="14">
        <v>1620.62</v>
      </c>
      <c r="W296" s="14">
        <v>1641.12</v>
      </c>
      <c r="X296" s="14">
        <v>1618.71</v>
      </c>
      <c r="Y296" s="14">
        <v>1453.46</v>
      </c>
    </row>
    <row r="297" spans="1:25" ht="15.75">
      <c r="A297" s="9">
        <f>A$87</f>
        <v>41844</v>
      </c>
      <c r="B297" s="14">
        <v>1301.07</v>
      </c>
      <c r="C297" s="14">
        <v>1165.13</v>
      </c>
      <c r="D297" s="14">
        <v>1129.93</v>
      </c>
      <c r="E297" s="14">
        <v>1071.17</v>
      </c>
      <c r="F297" s="14">
        <v>1035.14</v>
      </c>
      <c r="G297" s="14">
        <v>1093.92</v>
      </c>
      <c r="H297" s="14">
        <v>1132.47</v>
      </c>
      <c r="I297" s="14">
        <v>1220.2</v>
      </c>
      <c r="J297" s="14">
        <v>1592.52</v>
      </c>
      <c r="K297" s="14">
        <v>1716.7</v>
      </c>
      <c r="L297" s="14">
        <v>1760.26</v>
      </c>
      <c r="M297" s="14">
        <v>1746.41</v>
      </c>
      <c r="N297" s="14">
        <v>1726.29</v>
      </c>
      <c r="O297" s="14">
        <v>1782.33</v>
      </c>
      <c r="P297" s="14">
        <v>1816.2</v>
      </c>
      <c r="Q297" s="14">
        <v>1804.19</v>
      </c>
      <c r="R297" s="14">
        <v>1780.14</v>
      </c>
      <c r="S297" s="14">
        <v>1776.38</v>
      </c>
      <c r="T297" s="14">
        <v>1737.9</v>
      </c>
      <c r="U297" s="14">
        <v>1681.44</v>
      </c>
      <c r="V297" s="14">
        <v>1671.34</v>
      </c>
      <c r="W297" s="14">
        <v>1695.49</v>
      </c>
      <c r="X297" s="14">
        <v>1694.86</v>
      </c>
      <c r="Y297" s="14">
        <v>1478.68</v>
      </c>
    </row>
    <row r="298" spans="1:25" ht="15.75">
      <c r="A298" s="9">
        <f>A$88</f>
        <v>41845</v>
      </c>
      <c r="B298" s="14">
        <v>1325.62</v>
      </c>
      <c r="C298" s="14">
        <v>1198.28</v>
      </c>
      <c r="D298" s="14">
        <v>1150.78</v>
      </c>
      <c r="E298" s="14">
        <v>1103.9</v>
      </c>
      <c r="F298" s="14">
        <v>1088.05</v>
      </c>
      <c r="G298" s="14">
        <v>1100.2</v>
      </c>
      <c r="H298" s="14">
        <v>1180.93</v>
      </c>
      <c r="I298" s="14">
        <v>1282.38</v>
      </c>
      <c r="J298" s="14">
        <v>1676.51</v>
      </c>
      <c r="K298" s="14">
        <v>1793.89</v>
      </c>
      <c r="L298" s="14">
        <v>1875.81</v>
      </c>
      <c r="M298" s="14">
        <v>1871.28</v>
      </c>
      <c r="N298" s="14">
        <v>1850.95</v>
      </c>
      <c r="O298" s="14">
        <v>1878.87</v>
      </c>
      <c r="P298" s="14">
        <v>1893.4</v>
      </c>
      <c r="Q298" s="14">
        <v>1890.01</v>
      </c>
      <c r="R298" s="14">
        <v>1880.88</v>
      </c>
      <c r="S298" s="14">
        <v>1877.93</v>
      </c>
      <c r="T298" s="14">
        <v>1860.38</v>
      </c>
      <c r="U298" s="14">
        <v>1797.56</v>
      </c>
      <c r="V298" s="14">
        <v>1778.53</v>
      </c>
      <c r="W298" s="14">
        <v>1790.8</v>
      </c>
      <c r="X298" s="14">
        <v>1823.13</v>
      </c>
      <c r="Y298" s="14">
        <v>1719.84</v>
      </c>
    </row>
    <row r="299" spans="1:25" ht="15.75">
      <c r="A299" s="9">
        <f>A$89</f>
        <v>41846</v>
      </c>
      <c r="B299" s="14">
        <v>1563.31</v>
      </c>
      <c r="C299" s="14">
        <v>1328.5</v>
      </c>
      <c r="D299" s="14">
        <v>1198.52</v>
      </c>
      <c r="E299" s="14">
        <v>1159.99</v>
      </c>
      <c r="F299" s="14">
        <v>1157.94</v>
      </c>
      <c r="G299" s="14">
        <v>1137.93</v>
      </c>
      <c r="H299" s="14">
        <v>1146.88</v>
      </c>
      <c r="I299" s="14">
        <v>1191.71</v>
      </c>
      <c r="J299" s="14">
        <v>1343.53</v>
      </c>
      <c r="K299" s="14">
        <v>1668.12</v>
      </c>
      <c r="L299" s="14">
        <v>1734.24</v>
      </c>
      <c r="M299" s="14">
        <v>1777.6</v>
      </c>
      <c r="N299" s="14">
        <v>1767.11</v>
      </c>
      <c r="O299" s="14">
        <v>1742.04</v>
      </c>
      <c r="P299" s="14">
        <v>1784.24</v>
      </c>
      <c r="Q299" s="14">
        <v>1769.34</v>
      </c>
      <c r="R299" s="14">
        <v>1732.43</v>
      </c>
      <c r="S299" s="14">
        <v>1733.96</v>
      </c>
      <c r="T299" s="14">
        <v>1728.98</v>
      </c>
      <c r="U299" s="14">
        <v>1701.28</v>
      </c>
      <c r="V299" s="14">
        <v>1699.03</v>
      </c>
      <c r="W299" s="14">
        <v>1712.62</v>
      </c>
      <c r="X299" s="14">
        <v>1750.06</v>
      </c>
      <c r="Y299" s="14">
        <v>1692.14</v>
      </c>
    </row>
    <row r="300" spans="1:25" ht="15.75">
      <c r="A300" s="9">
        <f>A$90</f>
        <v>41847</v>
      </c>
      <c r="B300" s="14">
        <v>1442.38</v>
      </c>
      <c r="C300" s="14">
        <v>1215.31</v>
      </c>
      <c r="D300" s="14">
        <v>1168.48</v>
      </c>
      <c r="E300" s="14">
        <v>1105.32</v>
      </c>
      <c r="F300" s="14">
        <v>1035.97</v>
      </c>
      <c r="G300" s="14">
        <v>974.4</v>
      </c>
      <c r="H300" s="14">
        <v>926.91</v>
      </c>
      <c r="I300" s="14">
        <v>995.2</v>
      </c>
      <c r="J300" s="14">
        <v>1235.79</v>
      </c>
      <c r="K300" s="14">
        <v>1513.28</v>
      </c>
      <c r="L300" s="14">
        <v>1602.24</v>
      </c>
      <c r="M300" s="14">
        <v>1626.49</v>
      </c>
      <c r="N300" s="14">
        <v>1633.02</v>
      </c>
      <c r="O300" s="14">
        <v>1637.56</v>
      </c>
      <c r="P300" s="14">
        <v>1638.27</v>
      </c>
      <c r="Q300" s="14">
        <v>1631.36</v>
      </c>
      <c r="R300" s="14">
        <v>1614.34</v>
      </c>
      <c r="S300" s="14">
        <v>1617.61</v>
      </c>
      <c r="T300" s="14">
        <v>1618.3</v>
      </c>
      <c r="U300" s="14">
        <v>1607.76</v>
      </c>
      <c r="V300" s="14">
        <v>1604.15</v>
      </c>
      <c r="W300" s="14">
        <v>1622.03</v>
      </c>
      <c r="X300" s="14">
        <v>1643.73</v>
      </c>
      <c r="Y300" s="14">
        <v>1605.08</v>
      </c>
    </row>
    <row r="301" spans="1:25" ht="15.75">
      <c r="A301" s="9">
        <f>A$91</f>
        <v>41848</v>
      </c>
      <c r="B301" s="14">
        <v>1589.73</v>
      </c>
      <c r="C301" s="14">
        <v>1370.93</v>
      </c>
      <c r="D301" s="14">
        <v>1214.23</v>
      </c>
      <c r="E301" s="14">
        <v>1173.35</v>
      </c>
      <c r="F301" s="14">
        <v>1147.8</v>
      </c>
      <c r="G301" s="14">
        <v>1151.57</v>
      </c>
      <c r="H301" s="14">
        <v>1160.8</v>
      </c>
      <c r="I301" s="14">
        <v>1338.84</v>
      </c>
      <c r="J301" s="14">
        <v>1677.69</v>
      </c>
      <c r="K301" s="14">
        <v>1766.89</v>
      </c>
      <c r="L301" s="14">
        <v>1802.68</v>
      </c>
      <c r="M301" s="14">
        <v>1792.96</v>
      </c>
      <c r="N301" s="14">
        <v>1767.41</v>
      </c>
      <c r="O301" s="14">
        <v>1779.01</v>
      </c>
      <c r="P301" s="14">
        <v>1864.95</v>
      </c>
      <c r="Q301" s="14">
        <v>1843.32</v>
      </c>
      <c r="R301" s="14">
        <v>1824.01</v>
      </c>
      <c r="S301" s="14">
        <v>1812.29</v>
      </c>
      <c r="T301" s="14">
        <v>1787.63</v>
      </c>
      <c r="U301" s="14">
        <v>1735.69</v>
      </c>
      <c r="V301" s="14">
        <v>1716.09</v>
      </c>
      <c r="W301" s="14">
        <v>1730.12</v>
      </c>
      <c r="X301" s="14">
        <v>1734.13</v>
      </c>
      <c r="Y301" s="14">
        <v>1645.93</v>
      </c>
    </row>
    <row r="302" spans="1:25" ht="15.75">
      <c r="A302" s="9">
        <f>A$92</f>
        <v>41849</v>
      </c>
      <c r="B302" s="14">
        <v>1349.77</v>
      </c>
      <c r="C302" s="14">
        <v>1150.61</v>
      </c>
      <c r="D302" s="14">
        <v>1046.43</v>
      </c>
      <c r="E302" s="14">
        <v>522.79</v>
      </c>
      <c r="F302" s="14">
        <v>354.81</v>
      </c>
      <c r="G302" s="14">
        <v>356.43</v>
      </c>
      <c r="H302" s="14">
        <v>1082.23</v>
      </c>
      <c r="I302" s="14">
        <v>1238.64</v>
      </c>
      <c r="J302" s="14">
        <v>1590.18</v>
      </c>
      <c r="K302" s="14">
        <v>1703.02</v>
      </c>
      <c r="L302" s="14">
        <v>1757.98</v>
      </c>
      <c r="M302" s="14">
        <v>1752.57</v>
      </c>
      <c r="N302" s="14">
        <v>1720.8</v>
      </c>
      <c r="O302" s="14">
        <v>1761.11</v>
      </c>
      <c r="P302" s="14">
        <v>1787.72</v>
      </c>
      <c r="Q302" s="14">
        <v>1773.93</v>
      </c>
      <c r="R302" s="14">
        <v>1763.89</v>
      </c>
      <c r="S302" s="14">
        <v>1747.47</v>
      </c>
      <c r="T302" s="14">
        <v>1722.36</v>
      </c>
      <c r="U302" s="14">
        <v>1695.67</v>
      </c>
      <c r="V302" s="14">
        <v>1675.72</v>
      </c>
      <c r="W302" s="14">
        <v>1686.63</v>
      </c>
      <c r="X302" s="14">
        <v>1688.59</v>
      </c>
      <c r="Y302" s="14">
        <v>1589</v>
      </c>
    </row>
    <row r="303" spans="1:25" ht="15.75">
      <c r="A303" s="9">
        <f>A$93</f>
        <v>41850</v>
      </c>
      <c r="B303" s="14">
        <v>1319.73</v>
      </c>
      <c r="C303" s="14">
        <v>1154.83</v>
      </c>
      <c r="D303" s="14">
        <v>1074.45</v>
      </c>
      <c r="E303" s="14">
        <v>1022.8</v>
      </c>
      <c r="F303" s="14">
        <v>1011.23</v>
      </c>
      <c r="G303" s="14">
        <v>916.06</v>
      </c>
      <c r="H303" s="14">
        <v>1035.4</v>
      </c>
      <c r="I303" s="14">
        <v>1220.93</v>
      </c>
      <c r="J303" s="14">
        <v>1541.69</v>
      </c>
      <c r="K303" s="14">
        <v>1654.27</v>
      </c>
      <c r="L303" s="14">
        <v>1709.75</v>
      </c>
      <c r="M303" s="14">
        <v>1710.88</v>
      </c>
      <c r="N303" s="14">
        <v>1702.7</v>
      </c>
      <c r="O303" s="14">
        <v>1718.84</v>
      </c>
      <c r="P303" s="14">
        <v>1750.71</v>
      </c>
      <c r="Q303" s="14">
        <v>1622.32</v>
      </c>
      <c r="R303" s="14">
        <v>1710.19</v>
      </c>
      <c r="S303" s="14">
        <v>1704.57</v>
      </c>
      <c r="T303" s="14">
        <v>1685.74</v>
      </c>
      <c r="U303" s="14">
        <v>1640.09</v>
      </c>
      <c r="V303" s="14">
        <v>1629.81</v>
      </c>
      <c r="W303" s="14">
        <v>1654.75</v>
      </c>
      <c r="X303" s="14">
        <v>1658.22</v>
      </c>
      <c r="Y303" s="14">
        <v>1526.19</v>
      </c>
    </row>
    <row r="304" spans="1:25" ht="15.75">
      <c r="A304" s="9">
        <f>A$94</f>
        <v>41851</v>
      </c>
      <c r="B304" s="14">
        <v>1330.31</v>
      </c>
      <c r="C304" s="14">
        <v>1159.82</v>
      </c>
      <c r="D304" s="14">
        <v>1055.12</v>
      </c>
      <c r="E304" s="14">
        <v>960.39</v>
      </c>
      <c r="F304" s="14">
        <v>926.83</v>
      </c>
      <c r="G304" s="14">
        <v>1024.85</v>
      </c>
      <c r="H304" s="14">
        <v>1059.74</v>
      </c>
      <c r="I304" s="14">
        <v>1220.58</v>
      </c>
      <c r="J304" s="14">
        <v>1526.68</v>
      </c>
      <c r="K304" s="14">
        <v>1658.25</v>
      </c>
      <c r="L304" s="14">
        <v>1706.09</v>
      </c>
      <c r="M304" s="14">
        <v>1706.36</v>
      </c>
      <c r="N304" s="14">
        <v>1683</v>
      </c>
      <c r="O304" s="14">
        <v>1699.47</v>
      </c>
      <c r="P304" s="14">
        <v>1709.12</v>
      </c>
      <c r="Q304" s="14">
        <v>1696.71</v>
      </c>
      <c r="R304" s="14">
        <v>1707.31</v>
      </c>
      <c r="S304" s="14">
        <v>1688.87</v>
      </c>
      <c r="T304" s="14">
        <v>1678.75</v>
      </c>
      <c r="U304" s="14">
        <v>1666.65</v>
      </c>
      <c r="V304" s="14">
        <v>1652.65</v>
      </c>
      <c r="W304" s="14">
        <v>1668.64</v>
      </c>
      <c r="X304" s="14">
        <v>1670.05</v>
      </c>
      <c r="Y304" s="14">
        <v>1538.23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41821</v>
      </c>
      <c r="B308" s="14">
        <v>1499.28</v>
      </c>
      <c r="C308" s="14">
        <v>1376.14</v>
      </c>
      <c r="D308" s="14">
        <v>1316.42</v>
      </c>
      <c r="E308" s="14">
        <v>1221.36</v>
      </c>
      <c r="F308" s="14">
        <v>1190.02</v>
      </c>
      <c r="G308" s="14">
        <v>1210.45</v>
      </c>
      <c r="H308" s="14">
        <v>1349.8</v>
      </c>
      <c r="I308" s="14">
        <v>1548.58</v>
      </c>
      <c r="J308" s="14">
        <v>1703.49</v>
      </c>
      <c r="K308" s="14">
        <v>1808.57</v>
      </c>
      <c r="L308" s="14">
        <v>1882.11</v>
      </c>
      <c r="M308" s="14">
        <v>1872.89</v>
      </c>
      <c r="N308" s="14">
        <v>1819.83</v>
      </c>
      <c r="O308" s="14">
        <v>1892.51</v>
      </c>
      <c r="P308" s="14">
        <v>1901.62</v>
      </c>
      <c r="Q308" s="14">
        <v>1877.98</v>
      </c>
      <c r="R308" s="14">
        <v>1872.38</v>
      </c>
      <c r="S308" s="14">
        <v>1879.44</v>
      </c>
      <c r="T308" s="14">
        <v>1808.71</v>
      </c>
      <c r="U308" s="14">
        <v>1763.11</v>
      </c>
      <c r="V308" s="14">
        <v>1738.37</v>
      </c>
      <c r="W308" s="14">
        <v>1789.6</v>
      </c>
      <c r="X308" s="14">
        <v>1811.45</v>
      </c>
      <c r="Y308" s="14">
        <v>1642.29</v>
      </c>
    </row>
    <row r="309" spans="1:25" ht="15.75">
      <c r="A309" s="9">
        <f>A$65</f>
        <v>41822</v>
      </c>
      <c r="B309" s="14">
        <v>1408.1</v>
      </c>
      <c r="C309" s="14">
        <v>1245.36</v>
      </c>
      <c r="D309" s="14">
        <v>1133.85</v>
      </c>
      <c r="E309" s="14">
        <v>1061.83</v>
      </c>
      <c r="F309" s="14">
        <v>472.22</v>
      </c>
      <c r="G309" s="14">
        <v>1101.71</v>
      </c>
      <c r="H309" s="14">
        <v>1239.28</v>
      </c>
      <c r="I309" s="14">
        <v>1479.94</v>
      </c>
      <c r="J309" s="14">
        <v>1655.37</v>
      </c>
      <c r="K309" s="14">
        <v>1786.74</v>
      </c>
      <c r="L309" s="14">
        <v>1831.13</v>
      </c>
      <c r="M309" s="14">
        <v>1827.11</v>
      </c>
      <c r="N309" s="14">
        <v>1816.43</v>
      </c>
      <c r="O309" s="14">
        <v>1889.62</v>
      </c>
      <c r="P309" s="14">
        <v>1897.94</v>
      </c>
      <c r="Q309" s="14">
        <v>1823.87</v>
      </c>
      <c r="R309" s="14">
        <v>1802.29</v>
      </c>
      <c r="S309" s="14">
        <v>1794.83</v>
      </c>
      <c r="T309" s="14">
        <v>1770.72</v>
      </c>
      <c r="U309" s="14">
        <v>1748.69</v>
      </c>
      <c r="V309" s="14">
        <v>1710.01</v>
      </c>
      <c r="W309" s="14">
        <v>1762.85</v>
      </c>
      <c r="X309" s="14">
        <v>1758.5</v>
      </c>
      <c r="Y309" s="14">
        <v>1647.16</v>
      </c>
    </row>
    <row r="310" spans="1:25" ht="15.75">
      <c r="A310" s="9">
        <f>A$66</f>
        <v>41823</v>
      </c>
      <c r="B310" s="14">
        <v>1411.42</v>
      </c>
      <c r="C310" s="14">
        <v>1289.78</v>
      </c>
      <c r="D310" s="14">
        <v>1206.44</v>
      </c>
      <c r="E310" s="14">
        <v>1146.29</v>
      </c>
      <c r="F310" s="14">
        <v>1119.45</v>
      </c>
      <c r="G310" s="14">
        <v>1188.11</v>
      </c>
      <c r="H310" s="14">
        <v>1296.76</v>
      </c>
      <c r="I310" s="14">
        <v>1505.01</v>
      </c>
      <c r="J310" s="14">
        <v>1735.66</v>
      </c>
      <c r="K310" s="14">
        <v>1860.25</v>
      </c>
      <c r="L310" s="14">
        <v>1893.1</v>
      </c>
      <c r="M310" s="14">
        <v>1892.48</v>
      </c>
      <c r="N310" s="14">
        <v>1885.36</v>
      </c>
      <c r="O310" s="14">
        <v>1914.48</v>
      </c>
      <c r="P310" s="14">
        <v>1925.4</v>
      </c>
      <c r="Q310" s="14">
        <v>1907.8</v>
      </c>
      <c r="R310" s="14">
        <v>1897.12</v>
      </c>
      <c r="S310" s="14">
        <v>1900.17</v>
      </c>
      <c r="T310" s="14">
        <v>1898.03</v>
      </c>
      <c r="U310" s="14">
        <v>1883.25</v>
      </c>
      <c r="V310" s="14">
        <v>1848.85</v>
      </c>
      <c r="W310" s="14">
        <v>1875.49</v>
      </c>
      <c r="X310" s="14">
        <v>1879.74</v>
      </c>
      <c r="Y310" s="14">
        <v>1805.67</v>
      </c>
    </row>
    <row r="311" spans="1:25" ht="15.75">
      <c r="A311" s="9">
        <f>A$67</f>
        <v>41824</v>
      </c>
      <c r="B311" s="14">
        <v>1592.61</v>
      </c>
      <c r="C311" s="14">
        <v>1384.74</v>
      </c>
      <c r="D311" s="14">
        <v>1322.86</v>
      </c>
      <c r="E311" s="14">
        <v>1217.89</v>
      </c>
      <c r="F311" s="14">
        <v>1052.03</v>
      </c>
      <c r="G311" s="14">
        <v>471.13</v>
      </c>
      <c r="H311" s="14">
        <v>1227.74</v>
      </c>
      <c r="I311" s="14">
        <v>1683.26</v>
      </c>
      <c r="J311" s="14">
        <v>1889.52</v>
      </c>
      <c r="K311" s="14">
        <v>1998.77</v>
      </c>
      <c r="L311" s="14">
        <v>2026.38</v>
      </c>
      <c r="M311" s="14">
        <v>2022.14</v>
      </c>
      <c r="N311" s="14">
        <v>2003.82</v>
      </c>
      <c r="O311" s="14">
        <v>2032.34</v>
      </c>
      <c r="P311" s="14">
        <v>2048.1</v>
      </c>
      <c r="Q311" s="14">
        <v>2019.22</v>
      </c>
      <c r="R311" s="14">
        <v>1999.96</v>
      </c>
      <c r="S311" s="14">
        <v>2003.32</v>
      </c>
      <c r="T311" s="14">
        <v>1987.42</v>
      </c>
      <c r="U311" s="14">
        <v>1967.72</v>
      </c>
      <c r="V311" s="14">
        <v>1904.39</v>
      </c>
      <c r="W311" s="14">
        <v>1945.69</v>
      </c>
      <c r="X311" s="14">
        <v>1935.22</v>
      </c>
      <c r="Y311" s="14">
        <v>1821.63</v>
      </c>
    </row>
    <row r="312" spans="1:25" ht="15.75">
      <c r="A312" s="9">
        <f>A$68</f>
        <v>41825</v>
      </c>
      <c r="B312" s="14">
        <v>1752.15</v>
      </c>
      <c r="C312" s="14">
        <v>1612.06</v>
      </c>
      <c r="D312" s="14">
        <v>1504.67</v>
      </c>
      <c r="E312" s="14">
        <v>1470.58</v>
      </c>
      <c r="F312" s="14">
        <v>1448.83</v>
      </c>
      <c r="G312" s="14">
        <v>1452.95</v>
      </c>
      <c r="H312" s="14">
        <v>1451.99</v>
      </c>
      <c r="I312" s="14">
        <v>1551.01</v>
      </c>
      <c r="J312" s="14">
        <v>1802.89</v>
      </c>
      <c r="K312" s="14">
        <v>1949.9</v>
      </c>
      <c r="L312" s="14">
        <v>2023.68</v>
      </c>
      <c r="M312" s="14">
        <v>2037.14</v>
      </c>
      <c r="N312" s="14">
        <v>2046.16</v>
      </c>
      <c r="O312" s="14">
        <v>2057.34</v>
      </c>
      <c r="P312" s="14">
        <v>2068.51</v>
      </c>
      <c r="Q312" s="14">
        <v>2066</v>
      </c>
      <c r="R312" s="14">
        <v>2061.2</v>
      </c>
      <c r="S312" s="14">
        <v>2053.78</v>
      </c>
      <c r="T312" s="14">
        <v>2046.98</v>
      </c>
      <c r="U312" s="14">
        <v>2014.33</v>
      </c>
      <c r="V312" s="14">
        <v>2032.27</v>
      </c>
      <c r="W312" s="14">
        <v>2046.33</v>
      </c>
      <c r="X312" s="14">
        <v>2044.99</v>
      </c>
      <c r="Y312" s="14">
        <v>1978.97</v>
      </c>
    </row>
    <row r="313" spans="1:25" ht="15.75">
      <c r="A313" s="9">
        <f>A$69</f>
        <v>41826</v>
      </c>
      <c r="B313" s="14">
        <v>1960.45</v>
      </c>
      <c r="C313" s="14">
        <v>1630.11</v>
      </c>
      <c r="D313" s="14">
        <v>1504.26</v>
      </c>
      <c r="E313" s="14">
        <v>1455.53</v>
      </c>
      <c r="F313" s="14">
        <v>1384.09</v>
      </c>
      <c r="G313" s="14">
        <v>1508.48</v>
      </c>
      <c r="H313" s="14">
        <v>1501.5</v>
      </c>
      <c r="I313" s="14">
        <v>1525.72</v>
      </c>
      <c r="J313" s="14">
        <v>1750.69</v>
      </c>
      <c r="K313" s="14">
        <v>1911.47</v>
      </c>
      <c r="L313" s="14">
        <v>1974.31</v>
      </c>
      <c r="M313" s="14">
        <v>2019.23</v>
      </c>
      <c r="N313" s="14">
        <v>2043.01</v>
      </c>
      <c r="O313" s="14">
        <v>2035.08</v>
      </c>
      <c r="P313" s="14">
        <v>2035.26</v>
      </c>
      <c r="Q313" s="14">
        <v>2025.5</v>
      </c>
      <c r="R313" s="14">
        <v>2023.92</v>
      </c>
      <c r="S313" s="14">
        <v>2025.17</v>
      </c>
      <c r="T313" s="14">
        <v>2032.05</v>
      </c>
      <c r="U313" s="14">
        <v>2015.24</v>
      </c>
      <c r="V313" s="14">
        <v>1981.35</v>
      </c>
      <c r="W313" s="14">
        <v>2022.09</v>
      </c>
      <c r="X313" s="14">
        <v>2047.11</v>
      </c>
      <c r="Y313" s="14">
        <v>1999.39</v>
      </c>
    </row>
    <row r="314" spans="1:25" ht="15.75">
      <c r="A314" s="9">
        <f>A$70</f>
        <v>41827</v>
      </c>
      <c r="B314" s="14">
        <v>1626.43</v>
      </c>
      <c r="C314" s="14">
        <v>1397.25</v>
      </c>
      <c r="D314" s="14">
        <v>1258.02</v>
      </c>
      <c r="E314" s="14">
        <v>1102.86</v>
      </c>
      <c r="F314" s="14">
        <v>1132.2</v>
      </c>
      <c r="G314" s="14">
        <v>1174.03</v>
      </c>
      <c r="H314" s="14">
        <v>1319.75</v>
      </c>
      <c r="I314" s="14">
        <v>1535.72</v>
      </c>
      <c r="J314" s="14">
        <v>1789.86</v>
      </c>
      <c r="K314" s="14">
        <v>1979.46</v>
      </c>
      <c r="L314" s="14">
        <v>2048.09</v>
      </c>
      <c r="M314" s="14">
        <v>2043.26</v>
      </c>
      <c r="N314" s="14">
        <v>2024.97</v>
      </c>
      <c r="O314" s="14">
        <v>2073.77</v>
      </c>
      <c r="P314" s="14">
        <v>2106.31</v>
      </c>
      <c r="Q314" s="14">
        <v>2111.3</v>
      </c>
      <c r="R314" s="14">
        <v>2086.74</v>
      </c>
      <c r="S314" s="14">
        <v>2086.54</v>
      </c>
      <c r="T314" s="14">
        <v>2025.65</v>
      </c>
      <c r="U314" s="14">
        <v>1915.56</v>
      </c>
      <c r="V314" s="14">
        <v>1914.21</v>
      </c>
      <c r="W314" s="14">
        <v>1933.43</v>
      </c>
      <c r="X314" s="14">
        <v>2037.02</v>
      </c>
      <c r="Y314" s="14">
        <v>1697</v>
      </c>
    </row>
    <row r="315" spans="1:25" ht="15.75">
      <c r="A315" s="9">
        <f>A$71</f>
        <v>41828</v>
      </c>
      <c r="B315" s="14">
        <v>1664.59</v>
      </c>
      <c r="C315" s="14">
        <v>1438.8</v>
      </c>
      <c r="D315" s="14">
        <v>1316.76</v>
      </c>
      <c r="E315" s="14">
        <v>1249.72</v>
      </c>
      <c r="F315" s="14">
        <v>1221.87</v>
      </c>
      <c r="G315" s="14">
        <v>1359.65</v>
      </c>
      <c r="H315" s="14">
        <v>1390.14</v>
      </c>
      <c r="I315" s="14">
        <v>1585.9</v>
      </c>
      <c r="J315" s="14">
        <v>1830.59</v>
      </c>
      <c r="K315" s="14">
        <v>1947.04</v>
      </c>
      <c r="L315" s="14">
        <v>1983.51</v>
      </c>
      <c r="M315" s="14">
        <v>1979.34</v>
      </c>
      <c r="N315" s="14">
        <v>1962.88</v>
      </c>
      <c r="O315" s="14">
        <v>1995.67</v>
      </c>
      <c r="P315" s="14">
        <v>2037.96</v>
      </c>
      <c r="Q315" s="14">
        <v>1994.38</v>
      </c>
      <c r="R315" s="14">
        <v>1987.28</v>
      </c>
      <c r="S315" s="14">
        <v>1985.02</v>
      </c>
      <c r="T315" s="14">
        <v>1960.25</v>
      </c>
      <c r="U315" s="14">
        <v>1910.42</v>
      </c>
      <c r="V315" s="14">
        <v>1889.26</v>
      </c>
      <c r="W315" s="14">
        <v>1955.44</v>
      </c>
      <c r="X315" s="14">
        <v>1914.22</v>
      </c>
      <c r="Y315" s="14">
        <v>1790.59</v>
      </c>
    </row>
    <row r="316" spans="1:25" ht="15.75">
      <c r="A316" s="9">
        <f>A$72</f>
        <v>41829</v>
      </c>
      <c r="B316" s="14">
        <v>1644.86</v>
      </c>
      <c r="C316" s="14">
        <v>1407.78</v>
      </c>
      <c r="D316" s="14">
        <v>1371.23</v>
      </c>
      <c r="E316" s="14">
        <v>1315.79</v>
      </c>
      <c r="F316" s="14">
        <v>1332.22</v>
      </c>
      <c r="G316" s="14">
        <v>1413.23</v>
      </c>
      <c r="H316" s="14">
        <v>1415.37</v>
      </c>
      <c r="I316" s="14">
        <v>1445</v>
      </c>
      <c r="J316" s="14">
        <v>1794.45</v>
      </c>
      <c r="K316" s="14">
        <v>1894.34</v>
      </c>
      <c r="L316" s="14">
        <v>1926.79</v>
      </c>
      <c r="M316" s="14">
        <v>1921.48</v>
      </c>
      <c r="N316" s="14">
        <v>1918.71</v>
      </c>
      <c r="O316" s="14">
        <v>1940.51</v>
      </c>
      <c r="P316" s="14">
        <v>2041.31</v>
      </c>
      <c r="Q316" s="14">
        <v>1958.77</v>
      </c>
      <c r="R316" s="14">
        <v>1918.11</v>
      </c>
      <c r="S316" s="14">
        <v>1915.07</v>
      </c>
      <c r="T316" s="14">
        <v>1894.97</v>
      </c>
      <c r="U316" s="14">
        <v>1876.01</v>
      </c>
      <c r="V316" s="14">
        <v>1824.72</v>
      </c>
      <c r="W316" s="14">
        <v>1891.09</v>
      </c>
      <c r="X316" s="14">
        <v>1885</v>
      </c>
      <c r="Y316" s="14">
        <v>1802.13</v>
      </c>
    </row>
    <row r="317" spans="1:25" ht="15.75">
      <c r="A317" s="9">
        <f>A$73</f>
        <v>41830</v>
      </c>
      <c r="B317" s="14">
        <v>1533.5</v>
      </c>
      <c r="C317" s="14">
        <v>1437.98</v>
      </c>
      <c r="D317" s="14">
        <v>1386.31</v>
      </c>
      <c r="E317" s="14">
        <v>1348.79</v>
      </c>
      <c r="F317" s="14">
        <v>1425.73</v>
      </c>
      <c r="G317" s="14">
        <v>1499.96</v>
      </c>
      <c r="H317" s="14">
        <v>2165.78</v>
      </c>
      <c r="I317" s="14">
        <v>1549.75</v>
      </c>
      <c r="J317" s="14">
        <v>1902.18</v>
      </c>
      <c r="K317" s="14">
        <v>2026.88</v>
      </c>
      <c r="L317" s="14">
        <v>2085.19</v>
      </c>
      <c r="M317" s="14">
        <v>2058.08</v>
      </c>
      <c r="N317" s="14">
        <v>2050.62</v>
      </c>
      <c r="O317" s="14">
        <v>2098.7</v>
      </c>
      <c r="P317" s="14">
        <v>2128.07</v>
      </c>
      <c r="Q317" s="14">
        <v>2103.7</v>
      </c>
      <c r="R317" s="14">
        <v>2059.12</v>
      </c>
      <c r="S317" s="14">
        <v>2024.5</v>
      </c>
      <c r="T317" s="14">
        <v>2004.86</v>
      </c>
      <c r="U317" s="14">
        <v>1994.37</v>
      </c>
      <c r="V317" s="14">
        <v>1992.25</v>
      </c>
      <c r="W317" s="14">
        <v>2005.33</v>
      </c>
      <c r="X317" s="14">
        <v>2013.99</v>
      </c>
      <c r="Y317" s="14">
        <v>1813.91</v>
      </c>
    </row>
    <row r="318" spans="1:25" ht="15.75">
      <c r="A318" s="9">
        <f>A$74</f>
        <v>41831</v>
      </c>
      <c r="B318" s="14">
        <v>1614.31</v>
      </c>
      <c r="C318" s="14">
        <v>1439.88</v>
      </c>
      <c r="D318" s="14">
        <v>1388.83</v>
      </c>
      <c r="E318" s="14">
        <v>1363.89</v>
      </c>
      <c r="F318" s="14">
        <v>1343.42</v>
      </c>
      <c r="G318" s="14">
        <v>1358.83</v>
      </c>
      <c r="H318" s="14">
        <v>1364.56</v>
      </c>
      <c r="I318" s="14">
        <v>1598.6</v>
      </c>
      <c r="J318" s="14">
        <v>1868.25</v>
      </c>
      <c r="K318" s="14">
        <v>1984.6</v>
      </c>
      <c r="L318" s="14">
        <v>2037.68</v>
      </c>
      <c r="M318" s="14">
        <v>2013.91</v>
      </c>
      <c r="N318" s="14">
        <v>1997.2</v>
      </c>
      <c r="O318" s="14">
        <v>2021.48</v>
      </c>
      <c r="P318" s="14">
        <v>2067.85</v>
      </c>
      <c r="Q318" s="14">
        <v>2010.98</v>
      </c>
      <c r="R318" s="14">
        <v>1975.31</v>
      </c>
      <c r="S318" s="14">
        <v>1964.54</v>
      </c>
      <c r="T318" s="14">
        <v>1931.29</v>
      </c>
      <c r="U318" s="14">
        <v>1929.55</v>
      </c>
      <c r="V318" s="14">
        <v>1854.87</v>
      </c>
      <c r="W318" s="14">
        <v>1858.08</v>
      </c>
      <c r="X318" s="14">
        <v>1893.33</v>
      </c>
      <c r="Y318" s="14">
        <v>1810.23</v>
      </c>
    </row>
    <row r="319" spans="1:25" ht="15.75">
      <c r="A319" s="9">
        <f>A$75</f>
        <v>41832</v>
      </c>
      <c r="B319" s="14">
        <v>1810.68</v>
      </c>
      <c r="C319" s="14">
        <v>1588.23</v>
      </c>
      <c r="D319" s="14">
        <v>1453.45</v>
      </c>
      <c r="E319" s="14">
        <v>1440.62</v>
      </c>
      <c r="F319" s="14">
        <v>1397.39</v>
      </c>
      <c r="G319" s="14">
        <v>1390.26</v>
      </c>
      <c r="H319" s="14">
        <v>1339.06</v>
      </c>
      <c r="I319" s="14">
        <v>1329.46</v>
      </c>
      <c r="J319" s="14">
        <v>1692.73</v>
      </c>
      <c r="K319" s="14">
        <v>1869.76</v>
      </c>
      <c r="L319" s="14">
        <v>1941.09</v>
      </c>
      <c r="M319" s="14">
        <v>1958.21</v>
      </c>
      <c r="N319" s="14">
        <v>1960.75</v>
      </c>
      <c r="O319" s="14">
        <v>1959.98</v>
      </c>
      <c r="P319" s="14">
        <v>1972.69</v>
      </c>
      <c r="Q319" s="14">
        <v>1962.13</v>
      </c>
      <c r="R319" s="14">
        <v>1958.05</v>
      </c>
      <c r="S319" s="14">
        <v>1944</v>
      </c>
      <c r="T319" s="14">
        <v>1937.52</v>
      </c>
      <c r="U319" s="14">
        <v>1909.83</v>
      </c>
      <c r="V319" s="14">
        <v>1906.09</v>
      </c>
      <c r="W319" s="14">
        <v>1924.32</v>
      </c>
      <c r="X319" s="14">
        <v>1936.8</v>
      </c>
      <c r="Y319" s="14">
        <v>1860.51</v>
      </c>
    </row>
    <row r="320" spans="1:25" ht="15.75">
      <c r="A320" s="9">
        <f>A$76</f>
        <v>41833</v>
      </c>
      <c r="B320" s="14">
        <v>1823.5</v>
      </c>
      <c r="C320" s="14">
        <v>1620.41</v>
      </c>
      <c r="D320" s="14">
        <v>1569.7</v>
      </c>
      <c r="E320" s="14">
        <v>1550.96</v>
      </c>
      <c r="F320" s="14">
        <v>1446.96</v>
      </c>
      <c r="G320" s="14">
        <v>1498.84</v>
      </c>
      <c r="H320" s="14">
        <v>1064.3</v>
      </c>
      <c r="I320" s="14">
        <v>471.13</v>
      </c>
      <c r="J320" s="14">
        <v>1648.22</v>
      </c>
      <c r="K320" s="14">
        <v>1816.21</v>
      </c>
      <c r="L320" s="14">
        <v>1913.56</v>
      </c>
      <c r="M320" s="14">
        <v>1957.54</v>
      </c>
      <c r="N320" s="14">
        <v>1936.8</v>
      </c>
      <c r="O320" s="14">
        <v>1972.01</v>
      </c>
      <c r="P320" s="14">
        <v>1972.7</v>
      </c>
      <c r="Q320" s="14">
        <v>1942.4</v>
      </c>
      <c r="R320" s="14">
        <v>1967.03</v>
      </c>
      <c r="S320" s="14">
        <v>1977.64</v>
      </c>
      <c r="T320" s="14">
        <v>1951.23</v>
      </c>
      <c r="U320" s="14">
        <v>1910.31</v>
      </c>
      <c r="V320" s="14">
        <v>1906.6</v>
      </c>
      <c r="W320" s="14">
        <v>1978.9</v>
      </c>
      <c r="X320" s="14">
        <v>1988.05</v>
      </c>
      <c r="Y320" s="14">
        <v>1960.84</v>
      </c>
    </row>
    <row r="321" spans="1:25" ht="15.75">
      <c r="A321" s="9">
        <f>A$77</f>
        <v>41834</v>
      </c>
      <c r="B321" s="14">
        <v>1931.8</v>
      </c>
      <c r="C321" s="14">
        <v>1585.69</v>
      </c>
      <c r="D321" s="14">
        <v>1568.74</v>
      </c>
      <c r="E321" s="14">
        <v>1518.9</v>
      </c>
      <c r="F321" s="14">
        <v>1410.07</v>
      </c>
      <c r="G321" s="14">
        <v>1422.76</v>
      </c>
      <c r="H321" s="14">
        <v>1384.76</v>
      </c>
      <c r="I321" s="14">
        <v>1666.96</v>
      </c>
      <c r="J321" s="14">
        <v>1845.14</v>
      </c>
      <c r="K321" s="14">
        <v>1997.25</v>
      </c>
      <c r="L321" s="14">
        <v>2040.3</v>
      </c>
      <c r="M321" s="14">
        <v>2040.65</v>
      </c>
      <c r="N321" s="14">
        <v>2030.45</v>
      </c>
      <c r="O321" s="14">
        <v>2048.95</v>
      </c>
      <c r="P321" s="14">
        <v>2078.36</v>
      </c>
      <c r="Q321" s="14">
        <v>2059.91</v>
      </c>
      <c r="R321" s="14">
        <v>2030.69</v>
      </c>
      <c r="S321" s="14">
        <v>2037.2</v>
      </c>
      <c r="T321" s="14">
        <v>2017.63</v>
      </c>
      <c r="U321" s="14">
        <v>1985.98</v>
      </c>
      <c r="V321" s="14">
        <v>1939.02</v>
      </c>
      <c r="W321" s="14">
        <v>1995</v>
      </c>
      <c r="X321" s="14">
        <v>2012.12</v>
      </c>
      <c r="Y321" s="14">
        <v>1909.41</v>
      </c>
    </row>
    <row r="322" spans="1:25" ht="15.75">
      <c r="A322" s="9">
        <f>A$78</f>
        <v>41835</v>
      </c>
      <c r="B322" s="14">
        <v>1605.34</v>
      </c>
      <c r="C322" s="14">
        <v>1403.75</v>
      </c>
      <c r="D322" s="14">
        <v>1228.08</v>
      </c>
      <c r="E322" s="14">
        <v>1147.6</v>
      </c>
      <c r="F322" s="14">
        <v>1009.85</v>
      </c>
      <c r="G322" s="14">
        <v>1158.29</v>
      </c>
      <c r="H322" s="14">
        <v>1217.91</v>
      </c>
      <c r="I322" s="14">
        <v>1458</v>
      </c>
      <c r="J322" s="14">
        <v>1737.9</v>
      </c>
      <c r="K322" s="14">
        <v>1887.62</v>
      </c>
      <c r="L322" s="14">
        <v>1953.66</v>
      </c>
      <c r="M322" s="14">
        <v>1950.43</v>
      </c>
      <c r="N322" s="14">
        <v>1918.91</v>
      </c>
      <c r="O322" s="14">
        <v>1947.56</v>
      </c>
      <c r="P322" s="14">
        <v>1945.25</v>
      </c>
      <c r="Q322" s="14">
        <v>1928.6</v>
      </c>
      <c r="R322" s="14">
        <v>1928.99</v>
      </c>
      <c r="S322" s="14">
        <v>1913.42</v>
      </c>
      <c r="T322" s="14">
        <v>1875.82</v>
      </c>
      <c r="U322" s="14">
        <v>1846</v>
      </c>
      <c r="V322" s="14">
        <v>1804.73</v>
      </c>
      <c r="W322" s="14">
        <v>1846.39</v>
      </c>
      <c r="X322" s="14">
        <v>1852.77</v>
      </c>
      <c r="Y322" s="14">
        <v>1708.13</v>
      </c>
    </row>
    <row r="323" spans="1:25" ht="15.75">
      <c r="A323" s="9">
        <f>A$79</f>
        <v>41836</v>
      </c>
      <c r="B323" s="14">
        <v>1610.91</v>
      </c>
      <c r="C323" s="14">
        <v>1416.55</v>
      </c>
      <c r="D323" s="14">
        <v>1252.62</v>
      </c>
      <c r="E323" s="14">
        <v>1156.98</v>
      </c>
      <c r="F323" s="14">
        <v>1135.12</v>
      </c>
      <c r="G323" s="14">
        <v>1193.08</v>
      </c>
      <c r="H323" s="14">
        <v>1225.06</v>
      </c>
      <c r="I323" s="14">
        <v>1495.22</v>
      </c>
      <c r="J323" s="14">
        <v>1758.88</v>
      </c>
      <c r="K323" s="14">
        <v>1873.81</v>
      </c>
      <c r="L323" s="14">
        <v>1946.72</v>
      </c>
      <c r="M323" s="14">
        <v>1957.5</v>
      </c>
      <c r="N323" s="14">
        <v>1943.41</v>
      </c>
      <c r="O323" s="14">
        <v>1969.12</v>
      </c>
      <c r="P323" s="14">
        <v>1983.89</v>
      </c>
      <c r="Q323" s="14">
        <v>1966.35</v>
      </c>
      <c r="R323" s="14">
        <v>1931.2</v>
      </c>
      <c r="S323" s="14">
        <v>1908.37</v>
      </c>
      <c r="T323" s="14">
        <v>1879.9</v>
      </c>
      <c r="U323" s="14">
        <v>1848</v>
      </c>
      <c r="V323" s="14">
        <v>1830.18</v>
      </c>
      <c r="W323" s="14">
        <v>1849.92</v>
      </c>
      <c r="X323" s="14">
        <v>1864.63</v>
      </c>
      <c r="Y323" s="14">
        <v>1745.48</v>
      </c>
    </row>
    <row r="324" spans="1:25" ht="15.75">
      <c r="A324" s="9">
        <f>A$80</f>
        <v>41837</v>
      </c>
      <c r="B324" s="14">
        <v>1506.19</v>
      </c>
      <c r="C324" s="14">
        <v>1384.65</v>
      </c>
      <c r="D324" s="14">
        <v>1276.13</v>
      </c>
      <c r="E324" s="14">
        <v>1232.95</v>
      </c>
      <c r="F324" s="14">
        <v>1174.48</v>
      </c>
      <c r="G324" s="14">
        <v>1250.56</v>
      </c>
      <c r="H324" s="14">
        <v>1180</v>
      </c>
      <c r="I324" s="14">
        <v>1636.17</v>
      </c>
      <c r="J324" s="14">
        <v>1798.69</v>
      </c>
      <c r="K324" s="14">
        <v>1946.45</v>
      </c>
      <c r="L324" s="14">
        <v>2141.04</v>
      </c>
      <c r="M324" s="14">
        <v>2180.92</v>
      </c>
      <c r="N324" s="14">
        <v>2143.43</v>
      </c>
      <c r="O324" s="14">
        <v>2213.17</v>
      </c>
      <c r="P324" s="14">
        <v>2263.47</v>
      </c>
      <c r="Q324" s="14">
        <v>2197.03</v>
      </c>
      <c r="R324" s="14">
        <v>2151.76</v>
      </c>
      <c r="S324" s="14">
        <v>2115.49</v>
      </c>
      <c r="T324" s="14">
        <v>1984.9</v>
      </c>
      <c r="U324" s="14">
        <v>1905.59</v>
      </c>
      <c r="V324" s="14">
        <v>1881.21</v>
      </c>
      <c r="W324" s="14">
        <v>1895.36</v>
      </c>
      <c r="X324" s="14">
        <v>1888.16</v>
      </c>
      <c r="Y324" s="14">
        <v>1759.81</v>
      </c>
    </row>
    <row r="325" spans="1:25" ht="15.75">
      <c r="A325" s="9">
        <f>A$81</f>
        <v>41838</v>
      </c>
      <c r="B325" s="14">
        <v>1502.77</v>
      </c>
      <c r="C325" s="14">
        <v>1384.71</v>
      </c>
      <c r="D325" s="14">
        <v>1312.25</v>
      </c>
      <c r="E325" s="14">
        <v>1256.36</v>
      </c>
      <c r="F325" s="14">
        <v>1224.21</v>
      </c>
      <c r="G325" s="14">
        <v>1286.45</v>
      </c>
      <c r="H325" s="14">
        <v>1338.11</v>
      </c>
      <c r="I325" s="14">
        <v>1523.81</v>
      </c>
      <c r="J325" s="14">
        <v>1878.78</v>
      </c>
      <c r="K325" s="14">
        <v>1961.73</v>
      </c>
      <c r="L325" s="14">
        <v>2067.81</v>
      </c>
      <c r="M325" s="14">
        <v>2069.92</v>
      </c>
      <c r="N325" s="14">
        <v>2046.2</v>
      </c>
      <c r="O325" s="14">
        <v>2083.74</v>
      </c>
      <c r="P325" s="14">
        <v>2134.77</v>
      </c>
      <c r="Q325" s="14">
        <v>2121.43</v>
      </c>
      <c r="R325" s="14">
        <v>2161.15</v>
      </c>
      <c r="S325" s="14">
        <v>2090.75</v>
      </c>
      <c r="T325" s="14">
        <v>2104.05</v>
      </c>
      <c r="U325" s="14">
        <v>1997.92</v>
      </c>
      <c r="V325" s="14">
        <v>1943.97</v>
      </c>
      <c r="W325" s="14">
        <v>2031.6</v>
      </c>
      <c r="X325" s="14">
        <v>2086.9</v>
      </c>
      <c r="Y325" s="14">
        <v>1928.37</v>
      </c>
    </row>
    <row r="326" spans="1:25" ht="15.75">
      <c r="A326" s="9">
        <f>A$82</f>
        <v>41839</v>
      </c>
      <c r="B326" s="14">
        <v>1803.37</v>
      </c>
      <c r="C326" s="14">
        <v>1634.02</v>
      </c>
      <c r="D326" s="14">
        <v>1482.73</v>
      </c>
      <c r="E326" s="14">
        <v>1442.64</v>
      </c>
      <c r="F326" s="14">
        <v>1400.7</v>
      </c>
      <c r="G326" s="14">
        <v>1377.01</v>
      </c>
      <c r="H326" s="14">
        <v>1193.18</v>
      </c>
      <c r="I326" s="14">
        <v>1413.06</v>
      </c>
      <c r="J326" s="14">
        <v>1721.39</v>
      </c>
      <c r="K326" s="14">
        <v>1854.42</v>
      </c>
      <c r="L326" s="14">
        <v>1953.47</v>
      </c>
      <c r="M326" s="14">
        <v>1965.17</v>
      </c>
      <c r="N326" s="14">
        <v>1959.38</v>
      </c>
      <c r="O326" s="14">
        <v>1959.97</v>
      </c>
      <c r="P326" s="14">
        <v>1957.21</v>
      </c>
      <c r="Q326" s="14">
        <v>1953.71</v>
      </c>
      <c r="R326" s="14">
        <v>1953.94</v>
      </c>
      <c r="S326" s="14">
        <v>1947.79</v>
      </c>
      <c r="T326" s="14">
        <v>1947.18</v>
      </c>
      <c r="U326" s="14">
        <v>1905.14</v>
      </c>
      <c r="V326" s="14">
        <v>1831.08</v>
      </c>
      <c r="W326" s="14">
        <v>1849.71</v>
      </c>
      <c r="X326" s="14">
        <v>1898.6</v>
      </c>
      <c r="Y326" s="14">
        <v>1855.69</v>
      </c>
    </row>
    <row r="327" spans="1:25" ht="15.75">
      <c r="A327" s="9">
        <f>A$83</f>
        <v>41840</v>
      </c>
      <c r="B327" s="14">
        <v>1704.36</v>
      </c>
      <c r="C327" s="14">
        <v>1479.7</v>
      </c>
      <c r="D327" s="14">
        <v>1426.23</v>
      </c>
      <c r="E327" s="14">
        <v>1364.22</v>
      </c>
      <c r="F327" s="14">
        <v>1274.34</v>
      </c>
      <c r="G327" s="14">
        <v>1240.75</v>
      </c>
      <c r="H327" s="14">
        <v>1170.5</v>
      </c>
      <c r="I327" s="14">
        <v>1168.04</v>
      </c>
      <c r="J327" s="14">
        <v>1392.1</v>
      </c>
      <c r="K327" s="14">
        <v>1703.18</v>
      </c>
      <c r="L327" s="14">
        <v>1823.25</v>
      </c>
      <c r="M327" s="14">
        <v>1851.47</v>
      </c>
      <c r="N327" s="14">
        <v>1853.54</v>
      </c>
      <c r="O327" s="14">
        <v>1858.48</v>
      </c>
      <c r="P327" s="14">
        <v>1857.83</v>
      </c>
      <c r="Q327" s="14">
        <v>1866.8</v>
      </c>
      <c r="R327" s="14">
        <v>1854.81</v>
      </c>
      <c r="S327" s="14">
        <v>1850.12</v>
      </c>
      <c r="T327" s="14">
        <v>1853.57</v>
      </c>
      <c r="U327" s="14">
        <v>1830.68</v>
      </c>
      <c r="V327" s="14">
        <v>1821.26</v>
      </c>
      <c r="W327" s="14">
        <v>1844.01</v>
      </c>
      <c r="X327" s="14">
        <v>1874.1</v>
      </c>
      <c r="Y327" s="14">
        <v>1842.3</v>
      </c>
    </row>
    <row r="328" spans="1:25" ht="15.75">
      <c r="A328" s="9">
        <f>A$84</f>
        <v>41841</v>
      </c>
      <c r="B328" s="14">
        <v>1683.5</v>
      </c>
      <c r="C328" s="14">
        <v>1453.22</v>
      </c>
      <c r="D328" s="14">
        <v>1380.38</v>
      </c>
      <c r="E328" s="14">
        <v>1327.05</v>
      </c>
      <c r="F328" s="14">
        <v>1205.63</v>
      </c>
      <c r="G328" s="14">
        <v>1343.32</v>
      </c>
      <c r="H328" s="14">
        <v>1386.68</v>
      </c>
      <c r="I328" s="14">
        <v>1553.53</v>
      </c>
      <c r="J328" s="14">
        <v>1896.19</v>
      </c>
      <c r="K328" s="14">
        <v>1986.87</v>
      </c>
      <c r="L328" s="14">
        <v>2071.32</v>
      </c>
      <c r="M328" s="14">
        <v>2086.54</v>
      </c>
      <c r="N328" s="14">
        <v>2052.3</v>
      </c>
      <c r="O328" s="14">
        <v>2100.24</v>
      </c>
      <c r="P328" s="14">
        <v>2134.09</v>
      </c>
      <c r="Q328" s="14">
        <v>2076.77</v>
      </c>
      <c r="R328" s="14">
        <v>2063.07</v>
      </c>
      <c r="S328" s="14">
        <v>2088.09</v>
      </c>
      <c r="T328" s="14">
        <v>2037.82</v>
      </c>
      <c r="U328" s="14">
        <v>1967.47</v>
      </c>
      <c r="V328" s="14">
        <v>1942.94</v>
      </c>
      <c r="W328" s="14">
        <v>1959.23</v>
      </c>
      <c r="X328" s="14">
        <v>1941.68</v>
      </c>
      <c r="Y328" s="14">
        <v>1807.04</v>
      </c>
    </row>
    <row r="329" spans="1:25" ht="15.75">
      <c r="A329" s="9">
        <f>A$85</f>
        <v>41842</v>
      </c>
      <c r="B329" s="14">
        <v>1507.26</v>
      </c>
      <c r="C329" s="14">
        <v>1414.09</v>
      </c>
      <c r="D329" s="14">
        <v>1296.27</v>
      </c>
      <c r="E329" s="14">
        <v>1242.76</v>
      </c>
      <c r="F329" s="14">
        <v>1097.59</v>
      </c>
      <c r="G329" s="14">
        <v>1263.64</v>
      </c>
      <c r="H329" s="14">
        <v>1335.73</v>
      </c>
      <c r="I329" s="14">
        <v>1462.82</v>
      </c>
      <c r="J329" s="14">
        <v>1794.77</v>
      </c>
      <c r="K329" s="14">
        <v>1900.18</v>
      </c>
      <c r="L329" s="14">
        <v>1969.88</v>
      </c>
      <c r="M329" s="14">
        <v>1973.44</v>
      </c>
      <c r="N329" s="14">
        <v>1971.81</v>
      </c>
      <c r="O329" s="14">
        <v>1991.27</v>
      </c>
      <c r="P329" s="14">
        <v>2006.2</v>
      </c>
      <c r="Q329" s="14">
        <v>1998.98</v>
      </c>
      <c r="R329" s="14">
        <v>1983.47</v>
      </c>
      <c r="S329" s="14">
        <v>1979.22</v>
      </c>
      <c r="T329" s="14">
        <v>1961.06</v>
      </c>
      <c r="U329" s="14">
        <v>1904.31</v>
      </c>
      <c r="V329" s="14">
        <v>1895.81</v>
      </c>
      <c r="W329" s="14">
        <v>1913.37</v>
      </c>
      <c r="X329" s="14">
        <v>1917.04</v>
      </c>
      <c r="Y329" s="14">
        <v>1796.96</v>
      </c>
    </row>
    <row r="330" spans="1:25" ht="15.75">
      <c r="A330" s="9">
        <f>A$86</f>
        <v>41843</v>
      </c>
      <c r="B330" s="14">
        <v>1500.27</v>
      </c>
      <c r="C330" s="14">
        <v>1407.31</v>
      </c>
      <c r="D330" s="14">
        <v>1362.29</v>
      </c>
      <c r="E330" s="14">
        <v>1284.88</v>
      </c>
      <c r="F330" s="14">
        <v>1260.42</v>
      </c>
      <c r="G330" s="14">
        <v>1323.78</v>
      </c>
      <c r="H330" s="14">
        <v>1381.25</v>
      </c>
      <c r="I330" s="14">
        <v>1455.04</v>
      </c>
      <c r="J330" s="14">
        <v>1754.49</v>
      </c>
      <c r="K330" s="14">
        <v>1914.78</v>
      </c>
      <c r="L330" s="14">
        <v>1969.28</v>
      </c>
      <c r="M330" s="14">
        <v>1968.41</v>
      </c>
      <c r="N330" s="14">
        <v>1961.57</v>
      </c>
      <c r="O330" s="14">
        <v>1980.93</v>
      </c>
      <c r="P330" s="14">
        <v>2011.94</v>
      </c>
      <c r="Q330" s="14">
        <v>1988.35</v>
      </c>
      <c r="R330" s="14">
        <v>1969.02</v>
      </c>
      <c r="S330" s="14">
        <v>1975.01</v>
      </c>
      <c r="T330" s="14">
        <v>1958.25</v>
      </c>
      <c r="U330" s="14">
        <v>1915.77</v>
      </c>
      <c r="V330" s="14">
        <v>1873.77</v>
      </c>
      <c r="W330" s="14">
        <v>1894.27</v>
      </c>
      <c r="X330" s="14">
        <v>1871.86</v>
      </c>
      <c r="Y330" s="14">
        <v>1706.61</v>
      </c>
    </row>
    <row r="331" spans="1:25" ht="15.75">
      <c r="A331" s="9">
        <f>A$87</f>
        <v>41844</v>
      </c>
      <c r="B331" s="14">
        <v>1554.22</v>
      </c>
      <c r="C331" s="14">
        <v>1418.28</v>
      </c>
      <c r="D331" s="14">
        <v>1383.08</v>
      </c>
      <c r="E331" s="14">
        <v>1324.32</v>
      </c>
      <c r="F331" s="14">
        <v>1288.29</v>
      </c>
      <c r="G331" s="14">
        <v>1347.07</v>
      </c>
      <c r="H331" s="14">
        <v>1385.62</v>
      </c>
      <c r="I331" s="14">
        <v>1473.35</v>
      </c>
      <c r="J331" s="14">
        <v>1845.67</v>
      </c>
      <c r="K331" s="14">
        <v>1969.85</v>
      </c>
      <c r="L331" s="14">
        <v>2013.41</v>
      </c>
      <c r="M331" s="14">
        <v>1999.56</v>
      </c>
      <c r="N331" s="14">
        <v>1979.44</v>
      </c>
      <c r="O331" s="14">
        <v>2035.48</v>
      </c>
      <c r="P331" s="14">
        <v>2069.35</v>
      </c>
      <c r="Q331" s="14">
        <v>2057.34</v>
      </c>
      <c r="R331" s="14">
        <v>2033.29</v>
      </c>
      <c r="S331" s="14">
        <v>2029.53</v>
      </c>
      <c r="T331" s="14">
        <v>1991.05</v>
      </c>
      <c r="U331" s="14">
        <v>1934.59</v>
      </c>
      <c r="V331" s="14">
        <v>1924.49</v>
      </c>
      <c r="W331" s="14">
        <v>1948.64</v>
      </c>
      <c r="X331" s="14">
        <v>1948.01</v>
      </c>
      <c r="Y331" s="14">
        <v>1731.83</v>
      </c>
    </row>
    <row r="332" spans="1:25" ht="15.75">
      <c r="A332" s="9">
        <f>A$88</f>
        <v>41845</v>
      </c>
      <c r="B332" s="14">
        <v>1578.77</v>
      </c>
      <c r="C332" s="14">
        <v>1451.43</v>
      </c>
      <c r="D332" s="14">
        <v>1403.93</v>
      </c>
      <c r="E332" s="14">
        <v>1357.05</v>
      </c>
      <c r="F332" s="14">
        <v>1341.2</v>
      </c>
      <c r="G332" s="14">
        <v>1353.35</v>
      </c>
      <c r="H332" s="14">
        <v>1434.08</v>
      </c>
      <c r="I332" s="14">
        <v>1535.53</v>
      </c>
      <c r="J332" s="14">
        <v>1929.66</v>
      </c>
      <c r="K332" s="14">
        <v>2047.04</v>
      </c>
      <c r="L332" s="14">
        <v>2128.96</v>
      </c>
      <c r="M332" s="14">
        <v>2124.43</v>
      </c>
      <c r="N332" s="14">
        <v>2104.1</v>
      </c>
      <c r="O332" s="14">
        <v>2132.02</v>
      </c>
      <c r="P332" s="14">
        <v>2146.55</v>
      </c>
      <c r="Q332" s="14">
        <v>2143.16</v>
      </c>
      <c r="R332" s="14">
        <v>2134.03</v>
      </c>
      <c r="S332" s="14">
        <v>2131.08</v>
      </c>
      <c r="T332" s="14">
        <v>2113.53</v>
      </c>
      <c r="U332" s="14">
        <v>2050.71</v>
      </c>
      <c r="V332" s="14">
        <v>2031.68</v>
      </c>
      <c r="W332" s="14">
        <v>2043.95</v>
      </c>
      <c r="X332" s="14">
        <v>2076.28</v>
      </c>
      <c r="Y332" s="14">
        <v>1972.99</v>
      </c>
    </row>
    <row r="333" spans="1:25" ht="15.75">
      <c r="A333" s="9">
        <f>A$89</f>
        <v>41846</v>
      </c>
      <c r="B333" s="14">
        <v>1816.46</v>
      </c>
      <c r="C333" s="14">
        <v>1581.65</v>
      </c>
      <c r="D333" s="14">
        <v>1451.67</v>
      </c>
      <c r="E333" s="14">
        <v>1413.14</v>
      </c>
      <c r="F333" s="14">
        <v>1411.09</v>
      </c>
      <c r="G333" s="14">
        <v>1391.08</v>
      </c>
      <c r="H333" s="14">
        <v>1400.03</v>
      </c>
      <c r="I333" s="14">
        <v>1444.86</v>
      </c>
      <c r="J333" s="14">
        <v>1596.68</v>
      </c>
      <c r="K333" s="14">
        <v>1921.27</v>
      </c>
      <c r="L333" s="14">
        <v>1987.39</v>
      </c>
      <c r="M333" s="14">
        <v>2030.75</v>
      </c>
      <c r="N333" s="14">
        <v>2020.26</v>
      </c>
      <c r="O333" s="14">
        <v>1995.19</v>
      </c>
      <c r="P333" s="14">
        <v>2037.39</v>
      </c>
      <c r="Q333" s="14">
        <v>2022.49</v>
      </c>
      <c r="R333" s="14">
        <v>1985.58</v>
      </c>
      <c r="S333" s="14">
        <v>1987.11</v>
      </c>
      <c r="T333" s="14">
        <v>1982.13</v>
      </c>
      <c r="U333" s="14">
        <v>1954.43</v>
      </c>
      <c r="V333" s="14">
        <v>1952.18</v>
      </c>
      <c r="W333" s="14">
        <v>1965.77</v>
      </c>
      <c r="X333" s="14">
        <v>2003.21</v>
      </c>
      <c r="Y333" s="14">
        <v>1945.29</v>
      </c>
    </row>
    <row r="334" spans="1:25" ht="15.75">
      <c r="A334" s="9">
        <f>A$90</f>
        <v>41847</v>
      </c>
      <c r="B334" s="14">
        <v>1695.53</v>
      </c>
      <c r="C334" s="14">
        <v>1468.46</v>
      </c>
      <c r="D334" s="14">
        <v>1421.63</v>
      </c>
      <c r="E334" s="14">
        <v>1358.47</v>
      </c>
      <c r="F334" s="14">
        <v>1289.12</v>
      </c>
      <c r="G334" s="14">
        <v>1227.55</v>
      </c>
      <c r="H334" s="14">
        <v>1180.06</v>
      </c>
      <c r="I334" s="14">
        <v>1248.35</v>
      </c>
      <c r="J334" s="14">
        <v>1488.94</v>
      </c>
      <c r="K334" s="14">
        <v>1766.43</v>
      </c>
      <c r="L334" s="14">
        <v>1855.39</v>
      </c>
      <c r="M334" s="14">
        <v>1879.64</v>
      </c>
      <c r="N334" s="14">
        <v>1886.17</v>
      </c>
      <c r="O334" s="14">
        <v>1890.71</v>
      </c>
      <c r="P334" s="14">
        <v>1891.42</v>
      </c>
      <c r="Q334" s="14">
        <v>1884.51</v>
      </c>
      <c r="R334" s="14">
        <v>1867.49</v>
      </c>
      <c r="S334" s="14">
        <v>1870.76</v>
      </c>
      <c r="T334" s="14">
        <v>1871.45</v>
      </c>
      <c r="U334" s="14">
        <v>1860.91</v>
      </c>
      <c r="V334" s="14">
        <v>1857.3</v>
      </c>
      <c r="W334" s="14">
        <v>1875.18</v>
      </c>
      <c r="X334" s="14">
        <v>1896.88</v>
      </c>
      <c r="Y334" s="14">
        <v>1858.23</v>
      </c>
    </row>
    <row r="335" spans="1:25" ht="15.75">
      <c r="A335" s="9">
        <f>A$91</f>
        <v>41848</v>
      </c>
      <c r="B335" s="14">
        <v>1842.88</v>
      </c>
      <c r="C335" s="14">
        <v>1624.08</v>
      </c>
      <c r="D335" s="14">
        <v>1467.38</v>
      </c>
      <c r="E335" s="14">
        <v>1426.5</v>
      </c>
      <c r="F335" s="14">
        <v>1400.95</v>
      </c>
      <c r="G335" s="14">
        <v>1404.72</v>
      </c>
      <c r="H335" s="14">
        <v>1413.95</v>
      </c>
      <c r="I335" s="14">
        <v>1591.99</v>
      </c>
      <c r="J335" s="14">
        <v>1930.84</v>
      </c>
      <c r="K335" s="14">
        <v>2020.04</v>
      </c>
      <c r="L335" s="14">
        <v>2055.83</v>
      </c>
      <c r="M335" s="14">
        <v>2046.11</v>
      </c>
      <c r="N335" s="14">
        <v>2020.56</v>
      </c>
      <c r="O335" s="14">
        <v>2032.16</v>
      </c>
      <c r="P335" s="14">
        <v>2118.1</v>
      </c>
      <c r="Q335" s="14">
        <v>2096.47</v>
      </c>
      <c r="R335" s="14">
        <v>2077.16</v>
      </c>
      <c r="S335" s="14">
        <v>2065.44</v>
      </c>
      <c r="T335" s="14">
        <v>2040.78</v>
      </c>
      <c r="U335" s="14">
        <v>1988.84</v>
      </c>
      <c r="V335" s="14">
        <v>1969.24</v>
      </c>
      <c r="W335" s="14">
        <v>1983.27</v>
      </c>
      <c r="X335" s="14">
        <v>1987.28</v>
      </c>
      <c r="Y335" s="14">
        <v>1899.08</v>
      </c>
    </row>
    <row r="336" spans="1:25" ht="15.75">
      <c r="A336" s="9">
        <f>A$92</f>
        <v>41849</v>
      </c>
      <c r="B336" s="14">
        <v>1602.92</v>
      </c>
      <c r="C336" s="14">
        <v>1403.76</v>
      </c>
      <c r="D336" s="14">
        <v>1299.58</v>
      </c>
      <c r="E336" s="14">
        <v>775.94</v>
      </c>
      <c r="F336" s="14">
        <v>607.96</v>
      </c>
      <c r="G336" s="14">
        <v>609.58</v>
      </c>
      <c r="H336" s="14">
        <v>1335.38</v>
      </c>
      <c r="I336" s="14">
        <v>1491.79</v>
      </c>
      <c r="J336" s="14">
        <v>1843.33</v>
      </c>
      <c r="K336" s="14">
        <v>1956.17</v>
      </c>
      <c r="L336" s="14">
        <v>2011.13</v>
      </c>
      <c r="M336" s="14">
        <v>2005.72</v>
      </c>
      <c r="N336" s="14">
        <v>1973.95</v>
      </c>
      <c r="O336" s="14">
        <v>2014.26</v>
      </c>
      <c r="P336" s="14">
        <v>2040.87</v>
      </c>
      <c r="Q336" s="14">
        <v>2027.08</v>
      </c>
      <c r="R336" s="14">
        <v>2017.04</v>
      </c>
      <c r="S336" s="14">
        <v>2000.62</v>
      </c>
      <c r="T336" s="14">
        <v>1975.51</v>
      </c>
      <c r="U336" s="14">
        <v>1948.82</v>
      </c>
      <c r="V336" s="14">
        <v>1928.87</v>
      </c>
      <c r="W336" s="14">
        <v>1939.78</v>
      </c>
      <c r="X336" s="14">
        <v>1941.74</v>
      </c>
      <c r="Y336" s="14">
        <v>1842.15</v>
      </c>
    </row>
    <row r="337" spans="1:25" ht="15.75">
      <c r="A337" s="9">
        <f>A$93</f>
        <v>41850</v>
      </c>
      <c r="B337" s="14">
        <v>1572.88</v>
      </c>
      <c r="C337" s="14">
        <v>1407.98</v>
      </c>
      <c r="D337" s="14">
        <v>1327.6</v>
      </c>
      <c r="E337" s="14">
        <v>1275.95</v>
      </c>
      <c r="F337" s="14">
        <v>1264.38</v>
      </c>
      <c r="G337" s="14">
        <v>1169.21</v>
      </c>
      <c r="H337" s="14">
        <v>1288.55</v>
      </c>
      <c r="I337" s="14">
        <v>1474.08</v>
      </c>
      <c r="J337" s="14">
        <v>1794.84</v>
      </c>
      <c r="K337" s="14">
        <v>1907.42</v>
      </c>
      <c r="L337" s="14">
        <v>1962.9</v>
      </c>
      <c r="M337" s="14">
        <v>1964.03</v>
      </c>
      <c r="N337" s="14">
        <v>1955.85</v>
      </c>
      <c r="O337" s="14">
        <v>1971.99</v>
      </c>
      <c r="P337" s="14">
        <v>2003.86</v>
      </c>
      <c r="Q337" s="14">
        <v>1875.47</v>
      </c>
      <c r="R337" s="14">
        <v>1963.34</v>
      </c>
      <c r="S337" s="14">
        <v>1957.72</v>
      </c>
      <c r="T337" s="14">
        <v>1938.89</v>
      </c>
      <c r="U337" s="14">
        <v>1893.24</v>
      </c>
      <c r="V337" s="14">
        <v>1882.96</v>
      </c>
      <c r="W337" s="14">
        <v>1907.9</v>
      </c>
      <c r="X337" s="14">
        <v>1911.37</v>
      </c>
      <c r="Y337" s="14">
        <v>1779.34</v>
      </c>
    </row>
    <row r="338" spans="1:25" ht="15.75">
      <c r="A338" s="9">
        <f>A$94</f>
        <v>41851</v>
      </c>
      <c r="B338" s="14">
        <v>1583.46</v>
      </c>
      <c r="C338" s="14">
        <v>1412.97</v>
      </c>
      <c r="D338" s="14">
        <v>1308.27</v>
      </c>
      <c r="E338" s="14">
        <v>1213.54</v>
      </c>
      <c r="F338" s="14">
        <v>1179.98</v>
      </c>
      <c r="G338" s="14">
        <v>1278</v>
      </c>
      <c r="H338" s="14">
        <v>1312.89</v>
      </c>
      <c r="I338" s="14">
        <v>1473.73</v>
      </c>
      <c r="J338" s="14">
        <v>1779.83</v>
      </c>
      <c r="K338" s="14">
        <v>1911.4</v>
      </c>
      <c r="L338" s="14">
        <v>1959.24</v>
      </c>
      <c r="M338" s="14">
        <v>1959.51</v>
      </c>
      <c r="N338" s="14">
        <v>1936.15</v>
      </c>
      <c r="O338" s="14">
        <v>1952.62</v>
      </c>
      <c r="P338" s="14">
        <v>1962.27</v>
      </c>
      <c r="Q338" s="14">
        <v>1949.86</v>
      </c>
      <c r="R338" s="14">
        <v>1960.46</v>
      </c>
      <c r="S338" s="14">
        <v>1942.02</v>
      </c>
      <c r="T338" s="14">
        <v>1931.9</v>
      </c>
      <c r="U338" s="14">
        <v>1919.8</v>
      </c>
      <c r="V338" s="14">
        <v>1905.8</v>
      </c>
      <c r="W338" s="14">
        <v>1921.79</v>
      </c>
      <c r="X338" s="14">
        <v>1923.2</v>
      </c>
      <c r="Y338" s="14">
        <v>1791.38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11">
        <f>F198</f>
        <v>378162.95</v>
      </c>
      <c r="G340" s="111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13">
        <f>'Составляющие цен'!D14</f>
        <v>946754.56</v>
      </c>
      <c r="E344" s="113"/>
      <c r="F344" s="113"/>
      <c r="G344" s="113"/>
      <c r="H344" s="113"/>
      <c r="I344" s="113">
        <f>'Составляющие цен'!E14</f>
        <v>1135587.68</v>
      </c>
      <c r="J344" s="113"/>
      <c r="K344" s="113"/>
      <c r="L344" s="113"/>
      <c r="M344" s="113"/>
      <c r="N344" s="113">
        <f>'Составляющие цен'!F14</f>
        <v>798573.28</v>
      </c>
      <c r="O344" s="113"/>
      <c r="P344" s="113"/>
      <c r="Q344" s="113"/>
      <c r="R344" s="113"/>
      <c r="S344" s="113"/>
      <c r="T344" s="113">
        <f>'Составляющие цен'!G14</f>
        <v>863298.49</v>
      </c>
      <c r="U344" s="113"/>
      <c r="V344" s="113"/>
      <c r="W344" s="113"/>
      <c r="X344" s="113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33.7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41821</v>
      </c>
      <c r="B352" s="14">
        <v>2353.09</v>
      </c>
      <c r="C352" s="14">
        <v>2229.96</v>
      </c>
      <c r="D352" s="14">
        <v>2170.24</v>
      </c>
      <c r="E352" s="14">
        <v>2075.17</v>
      </c>
      <c r="F352" s="14">
        <v>2043.84</v>
      </c>
      <c r="G352" s="14">
        <v>2064.27</v>
      </c>
      <c r="H352" s="14">
        <v>2203.61</v>
      </c>
      <c r="I352" s="14">
        <v>2402.4</v>
      </c>
      <c r="J352" s="14">
        <v>2557.31</v>
      </c>
      <c r="K352" s="14">
        <v>2662.39</v>
      </c>
      <c r="L352" s="14">
        <v>2735.93</v>
      </c>
      <c r="M352" s="14">
        <v>2726.71</v>
      </c>
      <c r="N352" s="14">
        <v>2673.65</v>
      </c>
      <c r="O352" s="14">
        <v>2746.33</v>
      </c>
      <c r="P352" s="14">
        <v>2755.44</v>
      </c>
      <c r="Q352" s="14">
        <v>2731.79</v>
      </c>
      <c r="R352" s="14">
        <v>2726.19</v>
      </c>
      <c r="S352" s="14">
        <v>2733.25</v>
      </c>
      <c r="T352" s="14">
        <v>2662.53</v>
      </c>
      <c r="U352" s="14">
        <v>2616.93</v>
      </c>
      <c r="V352" s="14">
        <v>2592.18</v>
      </c>
      <c r="W352" s="14">
        <v>2643.42</v>
      </c>
      <c r="X352" s="14">
        <v>2665.27</v>
      </c>
      <c r="Y352" s="14">
        <v>2496.11</v>
      </c>
    </row>
    <row r="353" spans="1:25" ht="15.75">
      <c r="A353" s="9">
        <f>A$65</f>
        <v>41822</v>
      </c>
      <c r="B353" s="14">
        <v>2261.92</v>
      </c>
      <c r="C353" s="14">
        <v>2099.18</v>
      </c>
      <c r="D353" s="14">
        <v>1987.67</v>
      </c>
      <c r="E353" s="14">
        <v>1915.64</v>
      </c>
      <c r="F353" s="14">
        <v>1326.04</v>
      </c>
      <c r="G353" s="14">
        <v>1955.53</v>
      </c>
      <c r="H353" s="14">
        <v>2093.1</v>
      </c>
      <c r="I353" s="14">
        <v>2333.75</v>
      </c>
      <c r="J353" s="14">
        <v>2509.19</v>
      </c>
      <c r="K353" s="14">
        <v>2640.56</v>
      </c>
      <c r="L353" s="14">
        <v>2684.94</v>
      </c>
      <c r="M353" s="14">
        <v>2680.93</v>
      </c>
      <c r="N353" s="14">
        <v>2670.24</v>
      </c>
      <c r="O353" s="14">
        <v>2743.44</v>
      </c>
      <c r="P353" s="14">
        <v>2751.76</v>
      </c>
      <c r="Q353" s="14">
        <v>2677.68</v>
      </c>
      <c r="R353" s="14">
        <v>2656.1</v>
      </c>
      <c r="S353" s="14">
        <v>2648.65</v>
      </c>
      <c r="T353" s="14">
        <v>2624.53</v>
      </c>
      <c r="U353" s="14">
        <v>2602.51</v>
      </c>
      <c r="V353" s="14">
        <v>2563.83</v>
      </c>
      <c r="W353" s="14">
        <v>2616.67</v>
      </c>
      <c r="X353" s="14">
        <v>2612.32</v>
      </c>
      <c r="Y353" s="14">
        <v>2500.98</v>
      </c>
    </row>
    <row r="354" spans="1:25" ht="15.75">
      <c r="A354" s="9">
        <f>A$66</f>
        <v>41823</v>
      </c>
      <c r="B354" s="14">
        <v>2265.24</v>
      </c>
      <c r="C354" s="14">
        <v>2143.6</v>
      </c>
      <c r="D354" s="14">
        <v>2060.26</v>
      </c>
      <c r="E354" s="14">
        <v>2000.11</v>
      </c>
      <c r="F354" s="14">
        <v>1973.26</v>
      </c>
      <c r="G354" s="14">
        <v>2041.93</v>
      </c>
      <c r="H354" s="14">
        <v>2150.58</v>
      </c>
      <c r="I354" s="14">
        <v>2358.83</v>
      </c>
      <c r="J354" s="14">
        <v>2589.48</v>
      </c>
      <c r="K354" s="14">
        <v>2714.07</v>
      </c>
      <c r="L354" s="14">
        <v>2746.92</v>
      </c>
      <c r="M354" s="14">
        <v>2746.29</v>
      </c>
      <c r="N354" s="14">
        <v>2739.18</v>
      </c>
      <c r="O354" s="14">
        <v>2768.3</v>
      </c>
      <c r="P354" s="14">
        <v>2779.22</v>
      </c>
      <c r="Q354" s="14">
        <v>2761.62</v>
      </c>
      <c r="R354" s="14">
        <v>2750.93</v>
      </c>
      <c r="S354" s="14">
        <v>2753.99</v>
      </c>
      <c r="T354" s="14">
        <v>2751.84</v>
      </c>
      <c r="U354" s="14">
        <v>2737.07</v>
      </c>
      <c r="V354" s="14">
        <v>2702.67</v>
      </c>
      <c r="W354" s="14">
        <v>2729.31</v>
      </c>
      <c r="X354" s="14">
        <v>2733.56</v>
      </c>
      <c r="Y354" s="14">
        <v>2659.48</v>
      </c>
    </row>
    <row r="355" spans="1:25" ht="15.75">
      <c r="A355" s="9">
        <f>A$67</f>
        <v>41824</v>
      </c>
      <c r="B355" s="14">
        <v>2446.42</v>
      </c>
      <c r="C355" s="14">
        <v>2238.55</v>
      </c>
      <c r="D355" s="14">
        <v>2176.67</v>
      </c>
      <c r="E355" s="14">
        <v>2071.71</v>
      </c>
      <c r="F355" s="14">
        <v>1905.85</v>
      </c>
      <c r="G355" s="14">
        <v>1324.95</v>
      </c>
      <c r="H355" s="14">
        <v>2081.56</v>
      </c>
      <c r="I355" s="14">
        <v>2537.08</v>
      </c>
      <c r="J355" s="14">
        <v>2743.34</v>
      </c>
      <c r="K355" s="14">
        <v>2852.59</v>
      </c>
      <c r="L355" s="14">
        <v>2880.2</v>
      </c>
      <c r="M355" s="14">
        <v>2875.96</v>
      </c>
      <c r="N355" s="14">
        <v>2857.63</v>
      </c>
      <c r="O355" s="14">
        <v>2886.16</v>
      </c>
      <c r="P355" s="14">
        <v>2901.92</v>
      </c>
      <c r="Q355" s="14">
        <v>2873.04</v>
      </c>
      <c r="R355" s="14">
        <v>2853.78</v>
      </c>
      <c r="S355" s="14">
        <v>2857.14</v>
      </c>
      <c r="T355" s="14">
        <v>2841.24</v>
      </c>
      <c r="U355" s="14">
        <v>2821.54</v>
      </c>
      <c r="V355" s="14">
        <v>2758.2</v>
      </c>
      <c r="W355" s="14">
        <v>2799.51</v>
      </c>
      <c r="X355" s="14">
        <v>2789.03</v>
      </c>
      <c r="Y355" s="14">
        <v>2675.44</v>
      </c>
    </row>
    <row r="356" spans="1:25" ht="15.75">
      <c r="A356" s="9">
        <f>A$68</f>
        <v>41825</v>
      </c>
      <c r="B356" s="14">
        <v>2605.97</v>
      </c>
      <c r="C356" s="14">
        <v>2465.88</v>
      </c>
      <c r="D356" s="14">
        <v>2358.48</v>
      </c>
      <c r="E356" s="14">
        <v>2324.4</v>
      </c>
      <c r="F356" s="14">
        <v>2302.65</v>
      </c>
      <c r="G356" s="14">
        <v>2306.77</v>
      </c>
      <c r="H356" s="14">
        <v>2305.81</v>
      </c>
      <c r="I356" s="14">
        <v>2404.83</v>
      </c>
      <c r="J356" s="14">
        <v>2656.71</v>
      </c>
      <c r="K356" s="14">
        <v>2803.71</v>
      </c>
      <c r="L356" s="14">
        <v>2877.5</v>
      </c>
      <c r="M356" s="14">
        <v>2890.96</v>
      </c>
      <c r="N356" s="14">
        <v>2899.98</v>
      </c>
      <c r="O356" s="14">
        <v>2911.16</v>
      </c>
      <c r="P356" s="14">
        <v>2922.32</v>
      </c>
      <c r="Q356" s="14">
        <v>2919.82</v>
      </c>
      <c r="R356" s="14">
        <v>2915.02</v>
      </c>
      <c r="S356" s="14">
        <v>2907.6</v>
      </c>
      <c r="T356" s="14">
        <v>2900.79</v>
      </c>
      <c r="U356" s="14">
        <v>2868.15</v>
      </c>
      <c r="V356" s="14">
        <v>2886.08</v>
      </c>
      <c r="W356" s="14">
        <v>2900.15</v>
      </c>
      <c r="X356" s="14">
        <v>2898.81</v>
      </c>
      <c r="Y356" s="14">
        <v>2832.79</v>
      </c>
    </row>
    <row r="357" spans="1:25" ht="15.75">
      <c r="A357" s="9">
        <f>A$69</f>
        <v>41826</v>
      </c>
      <c r="B357" s="14">
        <v>2814.27</v>
      </c>
      <c r="C357" s="14">
        <v>2483.93</v>
      </c>
      <c r="D357" s="14">
        <v>2358.08</v>
      </c>
      <c r="E357" s="14">
        <v>2309.35</v>
      </c>
      <c r="F357" s="14">
        <v>2237.91</v>
      </c>
      <c r="G357" s="14">
        <v>2362.3</v>
      </c>
      <c r="H357" s="14">
        <v>2355.31</v>
      </c>
      <c r="I357" s="14">
        <v>2379.54</v>
      </c>
      <c r="J357" s="14">
        <v>2604.51</v>
      </c>
      <c r="K357" s="14">
        <v>2765.29</v>
      </c>
      <c r="L357" s="14">
        <v>2828.13</v>
      </c>
      <c r="M357" s="14">
        <v>2873.05</v>
      </c>
      <c r="N357" s="14">
        <v>2896.83</v>
      </c>
      <c r="O357" s="14">
        <v>2888.89</v>
      </c>
      <c r="P357" s="14">
        <v>2889.07</v>
      </c>
      <c r="Q357" s="14">
        <v>2879.32</v>
      </c>
      <c r="R357" s="14">
        <v>2877.73</v>
      </c>
      <c r="S357" s="14">
        <v>2878.99</v>
      </c>
      <c r="T357" s="14">
        <v>2885.87</v>
      </c>
      <c r="U357" s="14">
        <v>2869.06</v>
      </c>
      <c r="V357" s="14">
        <v>2835.16</v>
      </c>
      <c r="W357" s="14">
        <v>2875.91</v>
      </c>
      <c r="X357" s="14">
        <v>2900.93</v>
      </c>
      <c r="Y357" s="14">
        <v>2853.21</v>
      </c>
    </row>
    <row r="358" spans="1:25" ht="15.75">
      <c r="A358" s="9">
        <f>A$70</f>
        <v>41827</v>
      </c>
      <c r="B358" s="14">
        <v>2480.24</v>
      </c>
      <c r="C358" s="14">
        <v>2251.07</v>
      </c>
      <c r="D358" s="14">
        <v>2111.84</v>
      </c>
      <c r="E358" s="14">
        <v>1956.68</v>
      </c>
      <c r="F358" s="14">
        <v>1986.02</v>
      </c>
      <c r="G358" s="14">
        <v>2027.85</v>
      </c>
      <c r="H358" s="14">
        <v>2173.57</v>
      </c>
      <c r="I358" s="14">
        <v>2389.53</v>
      </c>
      <c r="J358" s="14">
        <v>2643.67</v>
      </c>
      <c r="K358" s="14">
        <v>2833.27</v>
      </c>
      <c r="L358" s="14">
        <v>2901.9</v>
      </c>
      <c r="M358" s="14">
        <v>2897.07</v>
      </c>
      <c r="N358" s="14">
        <v>2878.79</v>
      </c>
      <c r="O358" s="14">
        <v>2927.59</v>
      </c>
      <c r="P358" s="14">
        <v>2960.13</v>
      </c>
      <c r="Q358" s="14">
        <v>2965.11</v>
      </c>
      <c r="R358" s="14">
        <v>2940.55</v>
      </c>
      <c r="S358" s="14">
        <v>2940.35</v>
      </c>
      <c r="T358" s="14">
        <v>2879.47</v>
      </c>
      <c r="U358" s="14">
        <v>2769.38</v>
      </c>
      <c r="V358" s="14">
        <v>2768.02</v>
      </c>
      <c r="W358" s="14">
        <v>2787.25</v>
      </c>
      <c r="X358" s="14">
        <v>2890.84</v>
      </c>
      <c r="Y358" s="14">
        <v>2550.82</v>
      </c>
    </row>
    <row r="359" spans="1:25" ht="15.75">
      <c r="A359" s="9">
        <f>A$71</f>
        <v>41828</v>
      </c>
      <c r="B359" s="14">
        <v>2518.41</v>
      </c>
      <c r="C359" s="14">
        <v>2292.62</v>
      </c>
      <c r="D359" s="14">
        <v>2170.58</v>
      </c>
      <c r="E359" s="14">
        <v>2103.54</v>
      </c>
      <c r="F359" s="14">
        <v>2075.69</v>
      </c>
      <c r="G359" s="14">
        <v>2213.46</v>
      </c>
      <c r="H359" s="14">
        <v>2243.95</v>
      </c>
      <c r="I359" s="14">
        <v>2439.71</v>
      </c>
      <c r="J359" s="14">
        <v>2684.41</v>
      </c>
      <c r="K359" s="14">
        <v>2800.86</v>
      </c>
      <c r="L359" s="14">
        <v>2837.33</v>
      </c>
      <c r="M359" s="14">
        <v>2833.16</v>
      </c>
      <c r="N359" s="14">
        <v>2816.7</v>
      </c>
      <c r="O359" s="14">
        <v>2849.48</v>
      </c>
      <c r="P359" s="14">
        <v>2891.78</v>
      </c>
      <c r="Q359" s="14">
        <v>2848.2</v>
      </c>
      <c r="R359" s="14">
        <v>2841.09</v>
      </c>
      <c r="S359" s="14">
        <v>2838.84</v>
      </c>
      <c r="T359" s="14">
        <v>2814.07</v>
      </c>
      <c r="U359" s="14">
        <v>2764.24</v>
      </c>
      <c r="V359" s="14">
        <v>2743.08</v>
      </c>
      <c r="W359" s="14">
        <v>2809.26</v>
      </c>
      <c r="X359" s="14">
        <v>2768.03</v>
      </c>
      <c r="Y359" s="14">
        <v>2644.4</v>
      </c>
    </row>
    <row r="360" spans="1:25" ht="15.75">
      <c r="A360" s="9">
        <f>A$72</f>
        <v>41829</v>
      </c>
      <c r="B360" s="14">
        <v>2498.67</v>
      </c>
      <c r="C360" s="14">
        <v>2261.6</v>
      </c>
      <c r="D360" s="14">
        <v>2225.05</v>
      </c>
      <c r="E360" s="14">
        <v>2169.6</v>
      </c>
      <c r="F360" s="14">
        <v>2186.04</v>
      </c>
      <c r="G360" s="14">
        <v>2267.05</v>
      </c>
      <c r="H360" s="14">
        <v>2269.19</v>
      </c>
      <c r="I360" s="14">
        <v>2298.81</v>
      </c>
      <c r="J360" s="14">
        <v>2648.27</v>
      </c>
      <c r="K360" s="14">
        <v>2748.15</v>
      </c>
      <c r="L360" s="14">
        <v>2780.61</v>
      </c>
      <c r="M360" s="14">
        <v>2775.29</v>
      </c>
      <c r="N360" s="14">
        <v>2772.53</v>
      </c>
      <c r="O360" s="14">
        <v>2794.33</v>
      </c>
      <c r="P360" s="14">
        <v>2895.13</v>
      </c>
      <c r="Q360" s="14">
        <v>2812.59</v>
      </c>
      <c r="R360" s="14">
        <v>2771.92</v>
      </c>
      <c r="S360" s="14">
        <v>2768.89</v>
      </c>
      <c r="T360" s="14">
        <v>2748.79</v>
      </c>
      <c r="U360" s="14">
        <v>2729.83</v>
      </c>
      <c r="V360" s="14">
        <v>2678.54</v>
      </c>
      <c r="W360" s="14">
        <v>2744.91</v>
      </c>
      <c r="X360" s="14">
        <v>2738.82</v>
      </c>
      <c r="Y360" s="14">
        <v>2655.94</v>
      </c>
    </row>
    <row r="361" spans="1:25" ht="15.75">
      <c r="A361" s="9">
        <f>A$73</f>
        <v>41830</v>
      </c>
      <c r="B361" s="14">
        <v>2387.31</v>
      </c>
      <c r="C361" s="14">
        <v>2291.8</v>
      </c>
      <c r="D361" s="14">
        <v>2240.13</v>
      </c>
      <c r="E361" s="14">
        <v>2202.61</v>
      </c>
      <c r="F361" s="14">
        <v>2279.55</v>
      </c>
      <c r="G361" s="14">
        <v>2353.78</v>
      </c>
      <c r="H361" s="14">
        <v>3019.6</v>
      </c>
      <c r="I361" s="14">
        <v>2403.57</v>
      </c>
      <c r="J361" s="14">
        <v>2756</v>
      </c>
      <c r="K361" s="14">
        <v>2880.69</v>
      </c>
      <c r="L361" s="14">
        <v>2939.01</v>
      </c>
      <c r="M361" s="14">
        <v>2911.9</v>
      </c>
      <c r="N361" s="14">
        <v>2904.44</v>
      </c>
      <c r="O361" s="14">
        <v>2952.52</v>
      </c>
      <c r="P361" s="14">
        <v>2981.89</v>
      </c>
      <c r="Q361" s="14">
        <v>2957.52</v>
      </c>
      <c r="R361" s="14">
        <v>2912.94</v>
      </c>
      <c r="S361" s="14">
        <v>2878.32</v>
      </c>
      <c r="T361" s="14">
        <v>2858.68</v>
      </c>
      <c r="U361" s="14">
        <v>2848.19</v>
      </c>
      <c r="V361" s="14">
        <v>2846.07</v>
      </c>
      <c r="W361" s="14">
        <v>2859.14</v>
      </c>
      <c r="X361" s="14">
        <v>2867.81</v>
      </c>
      <c r="Y361" s="14">
        <v>2667.73</v>
      </c>
    </row>
    <row r="362" spans="1:25" ht="15.75">
      <c r="A362" s="9">
        <f>A$74</f>
        <v>41831</v>
      </c>
      <c r="B362" s="14">
        <v>2468.13</v>
      </c>
      <c r="C362" s="14">
        <v>2293.7</v>
      </c>
      <c r="D362" s="14">
        <v>2242.64</v>
      </c>
      <c r="E362" s="14">
        <v>2217.71</v>
      </c>
      <c r="F362" s="14">
        <v>2197.24</v>
      </c>
      <c r="G362" s="14">
        <v>2212.65</v>
      </c>
      <c r="H362" s="14">
        <v>2218.38</v>
      </c>
      <c r="I362" s="14">
        <v>2452.42</v>
      </c>
      <c r="J362" s="14">
        <v>2722.07</v>
      </c>
      <c r="K362" s="14">
        <v>2838.42</v>
      </c>
      <c r="L362" s="14">
        <v>2891.49</v>
      </c>
      <c r="M362" s="14">
        <v>2867.73</v>
      </c>
      <c r="N362" s="14">
        <v>2851.02</v>
      </c>
      <c r="O362" s="14">
        <v>2875.29</v>
      </c>
      <c r="P362" s="14">
        <v>2921.67</v>
      </c>
      <c r="Q362" s="14">
        <v>2864.8</v>
      </c>
      <c r="R362" s="14">
        <v>2829.13</v>
      </c>
      <c r="S362" s="14">
        <v>2818.36</v>
      </c>
      <c r="T362" s="14">
        <v>2785.11</v>
      </c>
      <c r="U362" s="14">
        <v>2783.37</v>
      </c>
      <c r="V362" s="14">
        <v>2708.69</v>
      </c>
      <c r="W362" s="14">
        <v>2711.89</v>
      </c>
      <c r="X362" s="14">
        <v>2747.15</v>
      </c>
      <c r="Y362" s="14">
        <v>2664.05</v>
      </c>
    </row>
    <row r="363" spans="1:25" ht="15.75">
      <c r="A363" s="9">
        <f>A$75</f>
        <v>41832</v>
      </c>
      <c r="B363" s="14">
        <v>2664.49</v>
      </c>
      <c r="C363" s="14">
        <v>2442.05</v>
      </c>
      <c r="D363" s="14">
        <v>2307.27</v>
      </c>
      <c r="E363" s="14">
        <v>2294.44</v>
      </c>
      <c r="F363" s="14">
        <v>2251.2</v>
      </c>
      <c r="G363" s="14">
        <v>2244.08</v>
      </c>
      <c r="H363" s="14">
        <v>2192.88</v>
      </c>
      <c r="I363" s="14">
        <v>2183.28</v>
      </c>
      <c r="J363" s="14">
        <v>2546.55</v>
      </c>
      <c r="K363" s="14">
        <v>2723.58</v>
      </c>
      <c r="L363" s="14">
        <v>2794.91</v>
      </c>
      <c r="M363" s="14">
        <v>2812.03</v>
      </c>
      <c r="N363" s="14">
        <v>2814.57</v>
      </c>
      <c r="O363" s="14">
        <v>2813.8</v>
      </c>
      <c r="P363" s="14">
        <v>2826.51</v>
      </c>
      <c r="Q363" s="14">
        <v>2815.95</v>
      </c>
      <c r="R363" s="14">
        <v>2811.87</v>
      </c>
      <c r="S363" s="14">
        <v>2797.82</v>
      </c>
      <c r="T363" s="14">
        <v>2791.34</v>
      </c>
      <c r="U363" s="14">
        <v>2763.65</v>
      </c>
      <c r="V363" s="14">
        <v>2759.91</v>
      </c>
      <c r="W363" s="14">
        <v>2778.14</v>
      </c>
      <c r="X363" s="14">
        <v>2790.62</v>
      </c>
      <c r="Y363" s="14">
        <v>2714.32</v>
      </c>
    </row>
    <row r="364" spans="1:25" ht="15.75">
      <c r="A364" s="9">
        <f>A$76</f>
        <v>41833</v>
      </c>
      <c r="B364" s="14">
        <v>2677.31</v>
      </c>
      <c r="C364" s="14">
        <v>2474.23</v>
      </c>
      <c r="D364" s="14">
        <v>2423.52</v>
      </c>
      <c r="E364" s="14">
        <v>2404.77</v>
      </c>
      <c r="F364" s="14">
        <v>2300.78</v>
      </c>
      <c r="G364" s="14">
        <v>2352.66</v>
      </c>
      <c r="H364" s="14">
        <v>1918.12</v>
      </c>
      <c r="I364" s="14">
        <v>1324.95</v>
      </c>
      <c r="J364" s="14">
        <v>2502.04</v>
      </c>
      <c r="K364" s="14">
        <v>2670.03</v>
      </c>
      <c r="L364" s="14">
        <v>2767.38</v>
      </c>
      <c r="M364" s="14">
        <v>2811.35</v>
      </c>
      <c r="N364" s="14">
        <v>2790.62</v>
      </c>
      <c r="O364" s="14">
        <v>2825.83</v>
      </c>
      <c r="P364" s="14">
        <v>2826.52</v>
      </c>
      <c r="Q364" s="14">
        <v>2796.22</v>
      </c>
      <c r="R364" s="14">
        <v>2820.84</v>
      </c>
      <c r="S364" s="14">
        <v>2831.46</v>
      </c>
      <c r="T364" s="14">
        <v>2805.04</v>
      </c>
      <c r="U364" s="14">
        <v>2764.12</v>
      </c>
      <c r="V364" s="14">
        <v>2760.41</v>
      </c>
      <c r="W364" s="14">
        <v>2832.71</v>
      </c>
      <c r="X364" s="14">
        <v>2841.87</v>
      </c>
      <c r="Y364" s="14">
        <v>2814.66</v>
      </c>
    </row>
    <row r="365" spans="1:25" ht="15.75">
      <c r="A365" s="9">
        <f>A$77</f>
        <v>41834</v>
      </c>
      <c r="B365" s="14">
        <v>2785.62</v>
      </c>
      <c r="C365" s="14">
        <v>2439.51</v>
      </c>
      <c r="D365" s="14">
        <v>2422.56</v>
      </c>
      <c r="E365" s="14">
        <v>2372.72</v>
      </c>
      <c r="F365" s="14">
        <v>2263.89</v>
      </c>
      <c r="G365" s="14">
        <v>2276.58</v>
      </c>
      <c r="H365" s="14">
        <v>2238.57</v>
      </c>
      <c r="I365" s="14">
        <v>2520.77</v>
      </c>
      <c r="J365" s="14">
        <v>2698.96</v>
      </c>
      <c r="K365" s="14">
        <v>2851.07</v>
      </c>
      <c r="L365" s="14">
        <v>2894.12</v>
      </c>
      <c r="M365" s="14">
        <v>2894.46</v>
      </c>
      <c r="N365" s="14">
        <v>2884.27</v>
      </c>
      <c r="O365" s="14">
        <v>2902.77</v>
      </c>
      <c r="P365" s="14">
        <v>2932.17</v>
      </c>
      <c r="Q365" s="14">
        <v>2913.73</v>
      </c>
      <c r="R365" s="14">
        <v>2884.51</v>
      </c>
      <c r="S365" s="14">
        <v>2891.02</v>
      </c>
      <c r="T365" s="14">
        <v>2871.45</v>
      </c>
      <c r="U365" s="14">
        <v>2839.79</v>
      </c>
      <c r="V365" s="14">
        <v>2792.84</v>
      </c>
      <c r="W365" s="14">
        <v>2848.82</v>
      </c>
      <c r="X365" s="14">
        <v>2865.94</v>
      </c>
      <c r="Y365" s="14">
        <v>2763.23</v>
      </c>
    </row>
    <row r="366" spans="1:25" ht="15.75">
      <c r="A366" s="9">
        <f>A$78</f>
        <v>41835</v>
      </c>
      <c r="B366" s="14">
        <v>2459.16</v>
      </c>
      <c r="C366" s="14">
        <v>2257.57</v>
      </c>
      <c r="D366" s="14">
        <v>2081.9</v>
      </c>
      <c r="E366" s="14">
        <v>2001.42</v>
      </c>
      <c r="F366" s="14">
        <v>1863.67</v>
      </c>
      <c r="G366" s="14">
        <v>2012.11</v>
      </c>
      <c r="H366" s="14">
        <v>2071.73</v>
      </c>
      <c r="I366" s="14">
        <v>2311.81</v>
      </c>
      <c r="J366" s="14">
        <v>2591.72</v>
      </c>
      <c r="K366" s="14">
        <v>2741.43</v>
      </c>
      <c r="L366" s="14">
        <v>2807.48</v>
      </c>
      <c r="M366" s="14">
        <v>2804.25</v>
      </c>
      <c r="N366" s="14">
        <v>2772.73</v>
      </c>
      <c r="O366" s="14">
        <v>2801.38</v>
      </c>
      <c r="P366" s="14">
        <v>2799.06</v>
      </c>
      <c r="Q366" s="14">
        <v>2782.42</v>
      </c>
      <c r="R366" s="14">
        <v>2782.81</v>
      </c>
      <c r="S366" s="14">
        <v>2767.24</v>
      </c>
      <c r="T366" s="14">
        <v>2729.64</v>
      </c>
      <c r="U366" s="14">
        <v>2699.81</v>
      </c>
      <c r="V366" s="14">
        <v>2658.54</v>
      </c>
      <c r="W366" s="14">
        <v>2700.21</v>
      </c>
      <c r="X366" s="14">
        <v>2706.59</v>
      </c>
      <c r="Y366" s="14">
        <v>2561.95</v>
      </c>
    </row>
    <row r="367" spans="1:25" ht="15.75">
      <c r="A367" s="9">
        <f>A$79</f>
        <v>41836</v>
      </c>
      <c r="B367" s="14">
        <v>2464.73</v>
      </c>
      <c r="C367" s="14">
        <v>2270.36</v>
      </c>
      <c r="D367" s="14">
        <v>2106.44</v>
      </c>
      <c r="E367" s="14">
        <v>2010.8</v>
      </c>
      <c r="F367" s="14">
        <v>1988.94</v>
      </c>
      <c r="G367" s="14">
        <v>2046.89</v>
      </c>
      <c r="H367" s="14">
        <v>2078.87</v>
      </c>
      <c r="I367" s="14">
        <v>2349.04</v>
      </c>
      <c r="J367" s="14">
        <v>2612.7</v>
      </c>
      <c r="K367" s="14">
        <v>2727.63</v>
      </c>
      <c r="L367" s="14">
        <v>2800.54</v>
      </c>
      <c r="M367" s="14">
        <v>2811.32</v>
      </c>
      <c r="N367" s="14">
        <v>2797.22</v>
      </c>
      <c r="O367" s="14">
        <v>2822.94</v>
      </c>
      <c r="P367" s="14">
        <v>2837.71</v>
      </c>
      <c r="Q367" s="14">
        <v>2820.17</v>
      </c>
      <c r="R367" s="14">
        <v>2785.02</v>
      </c>
      <c r="S367" s="14">
        <v>2762.19</v>
      </c>
      <c r="T367" s="14">
        <v>2733.72</v>
      </c>
      <c r="U367" s="14">
        <v>2701.82</v>
      </c>
      <c r="V367" s="14">
        <v>2683.99</v>
      </c>
      <c r="W367" s="14">
        <v>2703.74</v>
      </c>
      <c r="X367" s="14">
        <v>2718.45</v>
      </c>
      <c r="Y367" s="14">
        <v>2599.3</v>
      </c>
    </row>
    <row r="368" spans="1:25" ht="15.75">
      <c r="A368" s="9">
        <f>A$80</f>
        <v>41837</v>
      </c>
      <c r="B368" s="14">
        <v>2360.01</v>
      </c>
      <c r="C368" s="14">
        <v>2238.47</v>
      </c>
      <c r="D368" s="14">
        <v>2129.95</v>
      </c>
      <c r="E368" s="14">
        <v>2086.77</v>
      </c>
      <c r="F368" s="14">
        <v>2028.29</v>
      </c>
      <c r="G368" s="14">
        <v>2104.38</v>
      </c>
      <c r="H368" s="14">
        <v>2033.82</v>
      </c>
      <c r="I368" s="14">
        <v>2489.99</v>
      </c>
      <c r="J368" s="14">
        <v>2652.51</v>
      </c>
      <c r="K368" s="14">
        <v>2800.27</v>
      </c>
      <c r="L368" s="14">
        <v>2994.85</v>
      </c>
      <c r="M368" s="14">
        <v>3034.74</v>
      </c>
      <c r="N368" s="14">
        <v>2997.24</v>
      </c>
      <c r="O368" s="14">
        <v>3066.98</v>
      </c>
      <c r="P368" s="14">
        <v>3117.29</v>
      </c>
      <c r="Q368" s="14">
        <v>3050.85</v>
      </c>
      <c r="R368" s="14">
        <v>3005.58</v>
      </c>
      <c r="S368" s="14">
        <v>2969.31</v>
      </c>
      <c r="T368" s="14">
        <v>2838.72</v>
      </c>
      <c r="U368" s="14">
        <v>2759.41</v>
      </c>
      <c r="V368" s="14">
        <v>2735.03</v>
      </c>
      <c r="W368" s="14">
        <v>2749.18</v>
      </c>
      <c r="X368" s="14">
        <v>2741.98</v>
      </c>
      <c r="Y368" s="14">
        <v>2613.63</v>
      </c>
    </row>
    <row r="369" spans="1:25" ht="15.75">
      <c r="A369" s="9">
        <f>A$81</f>
        <v>41838</v>
      </c>
      <c r="B369" s="14">
        <v>2356.59</v>
      </c>
      <c r="C369" s="14">
        <v>2238.53</v>
      </c>
      <c r="D369" s="14">
        <v>2166.06</v>
      </c>
      <c r="E369" s="14">
        <v>2110.18</v>
      </c>
      <c r="F369" s="14">
        <v>2078.03</v>
      </c>
      <c r="G369" s="14">
        <v>2140.27</v>
      </c>
      <c r="H369" s="14">
        <v>2191.92</v>
      </c>
      <c r="I369" s="14">
        <v>2377.62</v>
      </c>
      <c r="J369" s="14">
        <v>2732.6</v>
      </c>
      <c r="K369" s="14">
        <v>2815.55</v>
      </c>
      <c r="L369" s="14">
        <v>2921.63</v>
      </c>
      <c r="M369" s="14">
        <v>2923.74</v>
      </c>
      <c r="N369" s="14">
        <v>2900.01</v>
      </c>
      <c r="O369" s="14">
        <v>2937.56</v>
      </c>
      <c r="P369" s="14">
        <v>2988.59</v>
      </c>
      <c r="Q369" s="14">
        <v>2975.25</v>
      </c>
      <c r="R369" s="14">
        <v>3014.97</v>
      </c>
      <c r="S369" s="14">
        <v>2944.57</v>
      </c>
      <c r="T369" s="14">
        <v>2957.86</v>
      </c>
      <c r="U369" s="14">
        <v>2851.74</v>
      </c>
      <c r="V369" s="14">
        <v>2797.78</v>
      </c>
      <c r="W369" s="14">
        <v>2885.42</v>
      </c>
      <c r="X369" s="14">
        <v>2940.72</v>
      </c>
      <c r="Y369" s="14">
        <v>2782.18</v>
      </c>
    </row>
    <row r="370" spans="1:25" ht="15.75">
      <c r="A370" s="9">
        <f>A$82</f>
        <v>41839</v>
      </c>
      <c r="B370" s="14">
        <v>2657.19</v>
      </c>
      <c r="C370" s="14">
        <v>2487.84</v>
      </c>
      <c r="D370" s="14">
        <v>2336.54</v>
      </c>
      <c r="E370" s="14">
        <v>2296.46</v>
      </c>
      <c r="F370" s="14">
        <v>2254.52</v>
      </c>
      <c r="G370" s="14">
        <v>2230.83</v>
      </c>
      <c r="H370" s="14">
        <v>2047</v>
      </c>
      <c r="I370" s="14">
        <v>2266.88</v>
      </c>
      <c r="J370" s="14">
        <v>2575.21</v>
      </c>
      <c r="K370" s="14">
        <v>2708.24</v>
      </c>
      <c r="L370" s="14">
        <v>2807.29</v>
      </c>
      <c r="M370" s="14">
        <v>2818.98</v>
      </c>
      <c r="N370" s="14">
        <v>2813.19</v>
      </c>
      <c r="O370" s="14">
        <v>2813.78</v>
      </c>
      <c r="P370" s="14">
        <v>2811.03</v>
      </c>
      <c r="Q370" s="14">
        <v>2807.53</v>
      </c>
      <c r="R370" s="14">
        <v>2807.76</v>
      </c>
      <c r="S370" s="14">
        <v>2801.61</v>
      </c>
      <c r="T370" s="14">
        <v>2801</v>
      </c>
      <c r="U370" s="14">
        <v>2758.96</v>
      </c>
      <c r="V370" s="14">
        <v>2684.9</v>
      </c>
      <c r="W370" s="14">
        <v>2703.52</v>
      </c>
      <c r="X370" s="14">
        <v>2752.41</v>
      </c>
      <c r="Y370" s="14">
        <v>2709.51</v>
      </c>
    </row>
    <row r="371" spans="1:25" ht="15.75">
      <c r="A371" s="9">
        <f>A$83</f>
        <v>41840</v>
      </c>
      <c r="B371" s="14">
        <v>2558.18</v>
      </c>
      <c r="C371" s="14">
        <v>2333.52</v>
      </c>
      <c r="D371" s="14">
        <v>2280.04</v>
      </c>
      <c r="E371" s="14">
        <v>2218.04</v>
      </c>
      <c r="F371" s="14">
        <v>2128.15</v>
      </c>
      <c r="G371" s="14">
        <v>2094.57</v>
      </c>
      <c r="H371" s="14">
        <v>2024.32</v>
      </c>
      <c r="I371" s="14">
        <v>2021.86</v>
      </c>
      <c r="J371" s="14">
        <v>2245.92</v>
      </c>
      <c r="K371" s="14">
        <v>2557</v>
      </c>
      <c r="L371" s="14">
        <v>2677.07</v>
      </c>
      <c r="M371" s="14">
        <v>2705.29</v>
      </c>
      <c r="N371" s="14">
        <v>2707.36</v>
      </c>
      <c r="O371" s="14">
        <v>2712.3</v>
      </c>
      <c r="P371" s="14">
        <v>2711.65</v>
      </c>
      <c r="Q371" s="14">
        <v>2720.61</v>
      </c>
      <c r="R371" s="14">
        <v>2708.63</v>
      </c>
      <c r="S371" s="14">
        <v>2703.94</v>
      </c>
      <c r="T371" s="14">
        <v>2707.39</v>
      </c>
      <c r="U371" s="14">
        <v>2684.5</v>
      </c>
      <c r="V371" s="14">
        <v>2675.07</v>
      </c>
      <c r="W371" s="14">
        <v>2697.83</v>
      </c>
      <c r="X371" s="14">
        <v>2727.92</v>
      </c>
      <c r="Y371" s="14">
        <v>2696.12</v>
      </c>
    </row>
    <row r="372" spans="1:25" ht="15.75">
      <c r="A372" s="9">
        <f>A$84</f>
        <v>41841</v>
      </c>
      <c r="B372" s="14">
        <v>2537.31</v>
      </c>
      <c r="C372" s="14">
        <v>2307.04</v>
      </c>
      <c r="D372" s="14">
        <v>2234.2</v>
      </c>
      <c r="E372" s="14">
        <v>2180.87</v>
      </c>
      <c r="F372" s="14">
        <v>2059.45</v>
      </c>
      <c r="G372" s="14">
        <v>2197.13</v>
      </c>
      <c r="H372" s="14">
        <v>2240.5</v>
      </c>
      <c r="I372" s="14">
        <v>2407.35</v>
      </c>
      <c r="J372" s="14">
        <v>2750</v>
      </c>
      <c r="K372" s="14">
        <v>2840.69</v>
      </c>
      <c r="L372" s="14">
        <v>2925.13</v>
      </c>
      <c r="M372" s="14">
        <v>2940.35</v>
      </c>
      <c r="N372" s="14">
        <v>2906.12</v>
      </c>
      <c r="O372" s="14">
        <v>2954.06</v>
      </c>
      <c r="P372" s="14">
        <v>2987.91</v>
      </c>
      <c r="Q372" s="14">
        <v>2930.59</v>
      </c>
      <c r="R372" s="14">
        <v>2916.89</v>
      </c>
      <c r="S372" s="14">
        <v>2941.91</v>
      </c>
      <c r="T372" s="14">
        <v>2891.64</v>
      </c>
      <c r="U372" s="14">
        <v>2821.29</v>
      </c>
      <c r="V372" s="14">
        <v>2796.76</v>
      </c>
      <c r="W372" s="14">
        <v>2813.04</v>
      </c>
      <c r="X372" s="14">
        <v>2795.5</v>
      </c>
      <c r="Y372" s="14">
        <v>2660.86</v>
      </c>
    </row>
    <row r="373" spans="1:25" ht="15.75">
      <c r="A373" s="9">
        <f>A$85</f>
        <v>41842</v>
      </c>
      <c r="B373" s="14">
        <v>2361.07</v>
      </c>
      <c r="C373" s="14">
        <v>2267.91</v>
      </c>
      <c r="D373" s="14">
        <v>2150.08</v>
      </c>
      <c r="E373" s="14">
        <v>2096.58</v>
      </c>
      <c r="F373" s="14">
        <v>1951.41</v>
      </c>
      <c r="G373" s="14">
        <v>2117.46</v>
      </c>
      <c r="H373" s="14">
        <v>2189.55</v>
      </c>
      <c r="I373" s="14">
        <v>2316.63</v>
      </c>
      <c r="J373" s="14">
        <v>2648.59</v>
      </c>
      <c r="K373" s="14">
        <v>2754</v>
      </c>
      <c r="L373" s="14">
        <v>2823.7</v>
      </c>
      <c r="M373" s="14">
        <v>2827.26</v>
      </c>
      <c r="N373" s="14">
        <v>2825.63</v>
      </c>
      <c r="O373" s="14">
        <v>2845.09</v>
      </c>
      <c r="P373" s="14">
        <v>2860.02</v>
      </c>
      <c r="Q373" s="14">
        <v>2852.79</v>
      </c>
      <c r="R373" s="14">
        <v>2837.29</v>
      </c>
      <c r="S373" s="14">
        <v>2833.04</v>
      </c>
      <c r="T373" s="14">
        <v>2814.87</v>
      </c>
      <c r="U373" s="14">
        <v>2758.13</v>
      </c>
      <c r="V373" s="14">
        <v>2749.62</v>
      </c>
      <c r="W373" s="14">
        <v>2767.19</v>
      </c>
      <c r="X373" s="14">
        <v>2770.86</v>
      </c>
      <c r="Y373" s="14">
        <v>2650.78</v>
      </c>
    </row>
    <row r="374" spans="1:25" ht="15.75">
      <c r="A374" s="9">
        <f>A$86</f>
        <v>41843</v>
      </c>
      <c r="B374" s="14">
        <v>2354.09</v>
      </c>
      <c r="C374" s="14">
        <v>2261.13</v>
      </c>
      <c r="D374" s="14">
        <v>2216.11</v>
      </c>
      <c r="E374" s="14">
        <v>2138.7</v>
      </c>
      <c r="F374" s="14">
        <v>2114.24</v>
      </c>
      <c r="G374" s="14">
        <v>2177.59</v>
      </c>
      <c r="H374" s="14">
        <v>2235.07</v>
      </c>
      <c r="I374" s="14">
        <v>2308.85</v>
      </c>
      <c r="J374" s="14">
        <v>2608.31</v>
      </c>
      <c r="K374" s="14">
        <v>2768.59</v>
      </c>
      <c r="L374" s="14">
        <v>2823.1</v>
      </c>
      <c r="M374" s="14">
        <v>2822.23</v>
      </c>
      <c r="N374" s="14">
        <v>2815.39</v>
      </c>
      <c r="O374" s="14">
        <v>2834.75</v>
      </c>
      <c r="P374" s="14">
        <v>2865.76</v>
      </c>
      <c r="Q374" s="14">
        <v>2842.17</v>
      </c>
      <c r="R374" s="14">
        <v>2822.84</v>
      </c>
      <c r="S374" s="14">
        <v>2828.82</v>
      </c>
      <c r="T374" s="14">
        <v>2812.07</v>
      </c>
      <c r="U374" s="14">
        <v>2769.59</v>
      </c>
      <c r="V374" s="14">
        <v>2727.59</v>
      </c>
      <c r="W374" s="14">
        <v>2748.09</v>
      </c>
      <c r="X374" s="14">
        <v>2725.68</v>
      </c>
      <c r="Y374" s="14">
        <v>2560.43</v>
      </c>
    </row>
    <row r="375" spans="1:25" ht="15.75">
      <c r="A375" s="9">
        <f>A$87</f>
        <v>41844</v>
      </c>
      <c r="B375" s="14">
        <v>2408.04</v>
      </c>
      <c r="C375" s="14">
        <v>2272.1</v>
      </c>
      <c r="D375" s="14">
        <v>2236.89</v>
      </c>
      <c r="E375" s="14">
        <v>2178.13</v>
      </c>
      <c r="F375" s="14">
        <v>2142.1</v>
      </c>
      <c r="G375" s="14">
        <v>2200.89</v>
      </c>
      <c r="H375" s="14">
        <v>2239.44</v>
      </c>
      <c r="I375" s="14">
        <v>2327.17</v>
      </c>
      <c r="J375" s="14">
        <v>2699.49</v>
      </c>
      <c r="K375" s="14">
        <v>2823.67</v>
      </c>
      <c r="L375" s="14">
        <v>2867.23</v>
      </c>
      <c r="M375" s="14">
        <v>2853.37</v>
      </c>
      <c r="N375" s="14">
        <v>2833.26</v>
      </c>
      <c r="O375" s="14">
        <v>2889.3</v>
      </c>
      <c r="P375" s="14">
        <v>2923.17</v>
      </c>
      <c r="Q375" s="14">
        <v>2911.16</v>
      </c>
      <c r="R375" s="14">
        <v>2887.11</v>
      </c>
      <c r="S375" s="14">
        <v>2883.35</v>
      </c>
      <c r="T375" s="14">
        <v>2844.87</v>
      </c>
      <c r="U375" s="14">
        <v>2788.41</v>
      </c>
      <c r="V375" s="14">
        <v>2778.31</v>
      </c>
      <c r="W375" s="14">
        <v>2802.46</v>
      </c>
      <c r="X375" s="14">
        <v>2801.83</v>
      </c>
      <c r="Y375" s="14">
        <v>2585.64</v>
      </c>
    </row>
    <row r="376" spans="1:25" ht="15.75">
      <c r="A376" s="9">
        <f>A$88</f>
        <v>41845</v>
      </c>
      <c r="B376" s="14">
        <v>2432.59</v>
      </c>
      <c r="C376" s="14">
        <v>2305.25</v>
      </c>
      <c r="D376" s="14">
        <v>2257.75</v>
      </c>
      <c r="E376" s="14">
        <v>2210.86</v>
      </c>
      <c r="F376" s="14">
        <v>2195.02</v>
      </c>
      <c r="G376" s="14">
        <v>2207.16</v>
      </c>
      <c r="H376" s="14">
        <v>2287.9</v>
      </c>
      <c r="I376" s="14">
        <v>2389.34</v>
      </c>
      <c r="J376" s="14">
        <v>2783.47</v>
      </c>
      <c r="K376" s="14">
        <v>2900.86</v>
      </c>
      <c r="L376" s="14">
        <v>2982.77</v>
      </c>
      <c r="M376" s="14">
        <v>2978.25</v>
      </c>
      <c r="N376" s="14">
        <v>2957.92</v>
      </c>
      <c r="O376" s="14">
        <v>2985.84</v>
      </c>
      <c r="P376" s="14">
        <v>3000.37</v>
      </c>
      <c r="Q376" s="14">
        <v>2996.98</v>
      </c>
      <c r="R376" s="14">
        <v>2987.85</v>
      </c>
      <c r="S376" s="14">
        <v>2984.9</v>
      </c>
      <c r="T376" s="14">
        <v>2967.34</v>
      </c>
      <c r="U376" s="14">
        <v>2904.53</v>
      </c>
      <c r="V376" s="14">
        <v>2885.5</v>
      </c>
      <c r="W376" s="14">
        <v>2897.77</v>
      </c>
      <c r="X376" s="14">
        <v>2930.1</v>
      </c>
      <c r="Y376" s="14">
        <v>2826.8</v>
      </c>
    </row>
    <row r="377" spans="1:25" ht="15.75">
      <c r="A377" s="9">
        <f>A$89</f>
        <v>41846</v>
      </c>
      <c r="B377" s="14">
        <v>2670.28</v>
      </c>
      <c r="C377" s="14">
        <v>2435.46</v>
      </c>
      <c r="D377" s="14">
        <v>2305.48</v>
      </c>
      <c r="E377" s="14">
        <v>2266.96</v>
      </c>
      <c r="F377" s="14">
        <v>2264.91</v>
      </c>
      <c r="G377" s="14">
        <v>2244.89</v>
      </c>
      <c r="H377" s="14">
        <v>2253.85</v>
      </c>
      <c r="I377" s="14">
        <v>2298.68</v>
      </c>
      <c r="J377" s="14">
        <v>2450.49</v>
      </c>
      <c r="K377" s="14">
        <v>2775.08</v>
      </c>
      <c r="L377" s="14">
        <v>2841.21</v>
      </c>
      <c r="M377" s="14">
        <v>2884.57</v>
      </c>
      <c r="N377" s="14">
        <v>2874.08</v>
      </c>
      <c r="O377" s="14">
        <v>2849.01</v>
      </c>
      <c r="P377" s="14">
        <v>2891.21</v>
      </c>
      <c r="Q377" s="14">
        <v>2876.31</v>
      </c>
      <c r="R377" s="14">
        <v>2839.4</v>
      </c>
      <c r="S377" s="14">
        <v>2840.92</v>
      </c>
      <c r="T377" s="14">
        <v>2835.95</v>
      </c>
      <c r="U377" s="14">
        <v>2808.25</v>
      </c>
      <c r="V377" s="14">
        <v>2806</v>
      </c>
      <c r="W377" s="14">
        <v>2819.59</v>
      </c>
      <c r="X377" s="14">
        <v>2857.03</v>
      </c>
      <c r="Y377" s="14">
        <v>2799.11</v>
      </c>
    </row>
    <row r="378" spans="1:25" ht="15.75">
      <c r="A378" s="9">
        <f>A$90</f>
        <v>41847</v>
      </c>
      <c r="B378" s="14">
        <v>2549.35</v>
      </c>
      <c r="C378" s="14">
        <v>2322.28</v>
      </c>
      <c r="D378" s="14">
        <v>2275.45</v>
      </c>
      <c r="E378" s="14">
        <v>2212.29</v>
      </c>
      <c r="F378" s="14">
        <v>2142.94</v>
      </c>
      <c r="G378" s="14">
        <v>2081.37</v>
      </c>
      <c r="H378" s="14">
        <v>2033.87</v>
      </c>
      <c r="I378" s="14">
        <v>2102.17</v>
      </c>
      <c r="J378" s="14">
        <v>2342.76</v>
      </c>
      <c r="K378" s="14">
        <v>2620.24</v>
      </c>
      <c r="L378" s="14">
        <v>2709.21</v>
      </c>
      <c r="M378" s="14">
        <v>2733.45</v>
      </c>
      <c r="N378" s="14">
        <v>2739.98</v>
      </c>
      <c r="O378" s="14">
        <v>2744.53</v>
      </c>
      <c r="P378" s="14">
        <v>2745.24</v>
      </c>
      <c r="Q378" s="14">
        <v>2738.33</v>
      </c>
      <c r="R378" s="14">
        <v>2721.31</v>
      </c>
      <c r="S378" s="14">
        <v>2724.58</v>
      </c>
      <c r="T378" s="14">
        <v>2725.26</v>
      </c>
      <c r="U378" s="14">
        <v>2714.73</v>
      </c>
      <c r="V378" s="14">
        <v>2711.12</v>
      </c>
      <c r="W378" s="14">
        <v>2728.99</v>
      </c>
      <c r="X378" s="14">
        <v>2750.7</v>
      </c>
      <c r="Y378" s="14">
        <v>2712.05</v>
      </c>
    </row>
    <row r="379" spans="1:25" ht="15.75">
      <c r="A379" s="9">
        <f>A$91</f>
        <v>41848</v>
      </c>
      <c r="B379" s="14">
        <v>2696.7</v>
      </c>
      <c r="C379" s="14">
        <v>2477.9</v>
      </c>
      <c r="D379" s="14">
        <v>2321.2</v>
      </c>
      <c r="E379" s="14">
        <v>2280.32</v>
      </c>
      <c r="F379" s="14">
        <v>2254.76</v>
      </c>
      <c r="G379" s="14">
        <v>2258.54</v>
      </c>
      <c r="H379" s="14">
        <v>2267.76</v>
      </c>
      <c r="I379" s="14">
        <v>2445.81</v>
      </c>
      <c r="J379" s="14">
        <v>2784.66</v>
      </c>
      <c r="K379" s="14">
        <v>2873.86</v>
      </c>
      <c r="L379" s="14">
        <v>2909.65</v>
      </c>
      <c r="M379" s="14">
        <v>2899.93</v>
      </c>
      <c r="N379" s="14">
        <v>2874.37</v>
      </c>
      <c r="O379" s="14">
        <v>2885.98</v>
      </c>
      <c r="P379" s="14">
        <v>2971.92</v>
      </c>
      <c r="Q379" s="14">
        <v>2950.29</v>
      </c>
      <c r="R379" s="14">
        <v>2930.98</v>
      </c>
      <c r="S379" s="14">
        <v>2919.26</v>
      </c>
      <c r="T379" s="14">
        <v>2894.6</v>
      </c>
      <c r="U379" s="14">
        <v>2842.66</v>
      </c>
      <c r="V379" s="14">
        <v>2823.05</v>
      </c>
      <c r="W379" s="14">
        <v>2837.09</v>
      </c>
      <c r="X379" s="14">
        <v>2841.09</v>
      </c>
      <c r="Y379" s="14">
        <v>2752.9</v>
      </c>
    </row>
    <row r="380" spans="1:25" ht="15.75">
      <c r="A380" s="9">
        <f>A$92</f>
        <v>41849</v>
      </c>
      <c r="B380" s="14">
        <v>2456.74</v>
      </c>
      <c r="C380" s="14">
        <v>2257.58</v>
      </c>
      <c r="D380" s="14">
        <v>2153.4</v>
      </c>
      <c r="E380" s="14">
        <v>1629.76</v>
      </c>
      <c r="F380" s="14">
        <v>1461.78</v>
      </c>
      <c r="G380" s="14">
        <v>1463.4</v>
      </c>
      <c r="H380" s="14">
        <v>2189.2</v>
      </c>
      <c r="I380" s="14">
        <v>2345.61</v>
      </c>
      <c r="J380" s="14">
        <v>2697.15</v>
      </c>
      <c r="K380" s="14">
        <v>2809.99</v>
      </c>
      <c r="L380" s="14">
        <v>2864.95</v>
      </c>
      <c r="M380" s="14">
        <v>2859.54</v>
      </c>
      <c r="N380" s="14">
        <v>2827.77</v>
      </c>
      <c r="O380" s="14">
        <v>2868.07</v>
      </c>
      <c r="P380" s="14">
        <v>2894.69</v>
      </c>
      <c r="Q380" s="14">
        <v>2880.89</v>
      </c>
      <c r="R380" s="14">
        <v>2870.85</v>
      </c>
      <c r="S380" s="14">
        <v>2854.44</v>
      </c>
      <c r="T380" s="14">
        <v>2829.33</v>
      </c>
      <c r="U380" s="14">
        <v>2802.63</v>
      </c>
      <c r="V380" s="14">
        <v>2782.69</v>
      </c>
      <c r="W380" s="14">
        <v>2793.6</v>
      </c>
      <c r="X380" s="14">
        <v>2795.55</v>
      </c>
      <c r="Y380" s="14">
        <v>2695.97</v>
      </c>
    </row>
    <row r="381" spans="1:25" ht="15.75">
      <c r="A381" s="9">
        <f>A$93</f>
        <v>41850</v>
      </c>
      <c r="B381" s="14">
        <v>2426.69</v>
      </c>
      <c r="C381" s="14">
        <v>2261.79</v>
      </c>
      <c r="D381" s="14">
        <v>2181.42</v>
      </c>
      <c r="E381" s="14">
        <v>2129.77</v>
      </c>
      <c r="F381" s="14">
        <v>2118.2</v>
      </c>
      <c r="G381" s="14">
        <v>2023.03</v>
      </c>
      <c r="H381" s="14">
        <v>2142.37</v>
      </c>
      <c r="I381" s="14">
        <v>2327.9</v>
      </c>
      <c r="J381" s="14">
        <v>2648.66</v>
      </c>
      <c r="K381" s="14">
        <v>2761.24</v>
      </c>
      <c r="L381" s="14">
        <v>2816.72</v>
      </c>
      <c r="M381" s="14">
        <v>2817.84</v>
      </c>
      <c r="N381" s="14">
        <v>2809.66</v>
      </c>
      <c r="O381" s="14">
        <v>2825.81</v>
      </c>
      <c r="P381" s="14">
        <v>2857.68</v>
      </c>
      <c r="Q381" s="14">
        <v>2729.29</v>
      </c>
      <c r="R381" s="14">
        <v>2817.16</v>
      </c>
      <c r="S381" s="14">
        <v>2811.53</v>
      </c>
      <c r="T381" s="14">
        <v>2792.71</v>
      </c>
      <c r="U381" s="14">
        <v>2747.06</v>
      </c>
      <c r="V381" s="14">
        <v>2736.78</v>
      </c>
      <c r="W381" s="14">
        <v>2761.71</v>
      </c>
      <c r="X381" s="14">
        <v>2765.19</v>
      </c>
      <c r="Y381" s="14">
        <v>2633.16</v>
      </c>
    </row>
    <row r="382" spans="1:25" ht="15.75">
      <c r="A382" s="9">
        <f>A$94</f>
        <v>41851</v>
      </c>
      <c r="B382" s="14">
        <v>2437.28</v>
      </c>
      <c r="C382" s="14">
        <v>2266.79</v>
      </c>
      <c r="D382" s="14">
        <v>2162.09</v>
      </c>
      <c r="E382" s="14">
        <v>2067.35</v>
      </c>
      <c r="F382" s="14">
        <v>2033.8</v>
      </c>
      <c r="G382" s="14">
        <v>2131.82</v>
      </c>
      <c r="H382" s="14">
        <v>2166.71</v>
      </c>
      <c r="I382" s="14">
        <v>2327.55</v>
      </c>
      <c r="J382" s="14">
        <v>2633.64</v>
      </c>
      <c r="K382" s="14">
        <v>2765.22</v>
      </c>
      <c r="L382" s="14">
        <v>2813.06</v>
      </c>
      <c r="M382" s="14">
        <v>2813.33</v>
      </c>
      <c r="N382" s="14">
        <v>2789.96</v>
      </c>
      <c r="O382" s="14">
        <v>2806.44</v>
      </c>
      <c r="P382" s="14">
        <v>2816.09</v>
      </c>
      <c r="Q382" s="14">
        <v>2803.68</v>
      </c>
      <c r="R382" s="14">
        <v>2814.28</v>
      </c>
      <c r="S382" s="14">
        <v>2795.84</v>
      </c>
      <c r="T382" s="14">
        <v>2785.71</v>
      </c>
      <c r="U382" s="14">
        <v>2773.61</v>
      </c>
      <c r="V382" s="14">
        <v>2759.62</v>
      </c>
      <c r="W382" s="14">
        <v>2775.61</v>
      </c>
      <c r="X382" s="14">
        <v>2777.02</v>
      </c>
      <c r="Y382" s="14">
        <v>2645.2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41821</v>
      </c>
      <c r="B386" s="14">
        <v>2672.97</v>
      </c>
      <c r="C386" s="14">
        <v>2549.84</v>
      </c>
      <c r="D386" s="14">
        <v>2490.12</v>
      </c>
      <c r="E386" s="14">
        <v>2395.05</v>
      </c>
      <c r="F386" s="14">
        <v>2363.72</v>
      </c>
      <c r="G386" s="14">
        <v>2384.15</v>
      </c>
      <c r="H386" s="14">
        <v>2523.49</v>
      </c>
      <c r="I386" s="14">
        <v>2722.28</v>
      </c>
      <c r="J386" s="14">
        <v>2877.19</v>
      </c>
      <c r="K386" s="14">
        <v>2982.27</v>
      </c>
      <c r="L386" s="14">
        <v>3055.81</v>
      </c>
      <c r="M386" s="14">
        <v>3046.59</v>
      </c>
      <c r="N386" s="14">
        <v>2993.53</v>
      </c>
      <c r="O386" s="14">
        <v>3066.21</v>
      </c>
      <c r="P386" s="14">
        <v>3075.32</v>
      </c>
      <c r="Q386" s="14">
        <v>3051.67</v>
      </c>
      <c r="R386" s="14">
        <v>3046.07</v>
      </c>
      <c r="S386" s="14">
        <v>3053.13</v>
      </c>
      <c r="T386" s="14">
        <v>2982.41</v>
      </c>
      <c r="U386" s="14">
        <v>2936.81</v>
      </c>
      <c r="V386" s="14">
        <v>2912.06</v>
      </c>
      <c r="W386" s="14">
        <v>2963.3</v>
      </c>
      <c r="X386" s="14">
        <v>2985.15</v>
      </c>
      <c r="Y386" s="14">
        <v>2815.99</v>
      </c>
    </row>
    <row r="387" spans="1:25" ht="15.75">
      <c r="A387" s="9">
        <f>A$65</f>
        <v>41822</v>
      </c>
      <c r="B387" s="14">
        <v>2581.8</v>
      </c>
      <c r="C387" s="14">
        <v>2419.06</v>
      </c>
      <c r="D387" s="14">
        <v>2307.55</v>
      </c>
      <c r="E387" s="14">
        <v>2235.52</v>
      </c>
      <c r="F387" s="14">
        <v>1645.92</v>
      </c>
      <c r="G387" s="14">
        <v>2275.41</v>
      </c>
      <c r="H387" s="14">
        <v>2412.98</v>
      </c>
      <c r="I387" s="14">
        <v>2653.63</v>
      </c>
      <c r="J387" s="14">
        <v>2829.07</v>
      </c>
      <c r="K387" s="14">
        <v>2960.44</v>
      </c>
      <c r="L387" s="14">
        <v>3004.82</v>
      </c>
      <c r="M387" s="14">
        <v>3000.81</v>
      </c>
      <c r="N387" s="14">
        <v>2990.12</v>
      </c>
      <c r="O387" s="14">
        <v>3063.32</v>
      </c>
      <c r="P387" s="14">
        <v>3071.64</v>
      </c>
      <c r="Q387" s="14">
        <v>2997.56</v>
      </c>
      <c r="R387" s="14">
        <v>2975.98</v>
      </c>
      <c r="S387" s="14">
        <v>2968.53</v>
      </c>
      <c r="T387" s="14">
        <v>2944.41</v>
      </c>
      <c r="U387" s="14">
        <v>2922.39</v>
      </c>
      <c r="V387" s="14">
        <v>2883.71</v>
      </c>
      <c r="W387" s="14">
        <v>2936.55</v>
      </c>
      <c r="X387" s="14">
        <v>2932.2</v>
      </c>
      <c r="Y387" s="14">
        <v>2820.86</v>
      </c>
    </row>
    <row r="388" spans="1:25" ht="15.75">
      <c r="A388" s="9">
        <f>A$66</f>
        <v>41823</v>
      </c>
      <c r="B388" s="14">
        <v>2585.12</v>
      </c>
      <c r="C388" s="14">
        <v>2463.48</v>
      </c>
      <c r="D388" s="14">
        <v>2380.14</v>
      </c>
      <c r="E388" s="14">
        <v>2319.99</v>
      </c>
      <c r="F388" s="14">
        <v>2293.14</v>
      </c>
      <c r="G388" s="14">
        <v>2361.81</v>
      </c>
      <c r="H388" s="14">
        <v>2470.46</v>
      </c>
      <c r="I388" s="14">
        <v>2678.71</v>
      </c>
      <c r="J388" s="14">
        <v>2909.36</v>
      </c>
      <c r="K388" s="14">
        <v>3033.95</v>
      </c>
      <c r="L388" s="14">
        <v>3066.8</v>
      </c>
      <c r="M388" s="14">
        <v>3066.17</v>
      </c>
      <c r="N388" s="14">
        <v>3059.06</v>
      </c>
      <c r="O388" s="14">
        <v>3088.18</v>
      </c>
      <c r="P388" s="14">
        <v>3099.1</v>
      </c>
      <c r="Q388" s="14">
        <v>3081.5</v>
      </c>
      <c r="R388" s="14">
        <v>3070.81</v>
      </c>
      <c r="S388" s="14">
        <v>3073.87</v>
      </c>
      <c r="T388" s="14">
        <v>3071.72</v>
      </c>
      <c r="U388" s="14">
        <v>3056.95</v>
      </c>
      <c r="V388" s="14">
        <v>3022.55</v>
      </c>
      <c r="W388" s="14">
        <v>3049.19</v>
      </c>
      <c r="X388" s="14">
        <v>3053.44</v>
      </c>
      <c r="Y388" s="14">
        <v>2979.36</v>
      </c>
    </row>
    <row r="389" spans="1:25" ht="15.75">
      <c r="A389" s="9">
        <f>A$67</f>
        <v>41824</v>
      </c>
      <c r="B389" s="14">
        <v>2766.3</v>
      </c>
      <c r="C389" s="14">
        <v>2558.43</v>
      </c>
      <c r="D389" s="14">
        <v>2496.55</v>
      </c>
      <c r="E389" s="14">
        <v>2391.59</v>
      </c>
      <c r="F389" s="14">
        <v>2225.73</v>
      </c>
      <c r="G389" s="14">
        <v>1644.83</v>
      </c>
      <c r="H389" s="14">
        <v>2401.44</v>
      </c>
      <c r="I389" s="14">
        <v>2856.96</v>
      </c>
      <c r="J389" s="14">
        <v>3063.22</v>
      </c>
      <c r="K389" s="14">
        <v>3172.47</v>
      </c>
      <c r="L389" s="14">
        <v>3200.08</v>
      </c>
      <c r="M389" s="14">
        <v>3195.84</v>
      </c>
      <c r="N389" s="14">
        <v>3177.51</v>
      </c>
      <c r="O389" s="14">
        <v>3206.04</v>
      </c>
      <c r="P389" s="14">
        <v>3221.8</v>
      </c>
      <c r="Q389" s="14">
        <v>3192.92</v>
      </c>
      <c r="R389" s="14">
        <v>3173.66</v>
      </c>
      <c r="S389" s="14">
        <v>3177.02</v>
      </c>
      <c r="T389" s="14">
        <v>3161.12</v>
      </c>
      <c r="U389" s="14">
        <v>3141.42</v>
      </c>
      <c r="V389" s="14">
        <v>3078.08</v>
      </c>
      <c r="W389" s="14">
        <v>3119.39</v>
      </c>
      <c r="X389" s="14">
        <v>3108.91</v>
      </c>
      <c r="Y389" s="14">
        <v>2995.32</v>
      </c>
    </row>
    <row r="390" spans="1:25" ht="15.75">
      <c r="A390" s="9">
        <f>A$68</f>
        <v>41825</v>
      </c>
      <c r="B390" s="14">
        <v>2925.85</v>
      </c>
      <c r="C390" s="14">
        <v>2785.76</v>
      </c>
      <c r="D390" s="14">
        <v>2678.36</v>
      </c>
      <c r="E390" s="14">
        <v>2644.28</v>
      </c>
      <c r="F390" s="14">
        <v>2622.53</v>
      </c>
      <c r="G390" s="14">
        <v>2626.65</v>
      </c>
      <c r="H390" s="14">
        <v>2625.69</v>
      </c>
      <c r="I390" s="14">
        <v>2724.71</v>
      </c>
      <c r="J390" s="14">
        <v>2976.59</v>
      </c>
      <c r="K390" s="14">
        <v>3123.59</v>
      </c>
      <c r="L390" s="14">
        <v>3197.38</v>
      </c>
      <c r="M390" s="14">
        <v>3210.84</v>
      </c>
      <c r="N390" s="14">
        <v>3219.86</v>
      </c>
      <c r="O390" s="14">
        <v>3231.04</v>
      </c>
      <c r="P390" s="14">
        <v>3242.2</v>
      </c>
      <c r="Q390" s="14">
        <v>3239.7</v>
      </c>
      <c r="R390" s="14">
        <v>3234.9</v>
      </c>
      <c r="S390" s="14">
        <v>3227.48</v>
      </c>
      <c r="T390" s="14">
        <v>3220.67</v>
      </c>
      <c r="U390" s="14">
        <v>3188.03</v>
      </c>
      <c r="V390" s="14">
        <v>3205.96</v>
      </c>
      <c r="W390" s="14">
        <v>3220.03</v>
      </c>
      <c r="X390" s="14">
        <v>3218.69</v>
      </c>
      <c r="Y390" s="14">
        <v>3152.67</v>
      </c>
    </row>
    <row r="391" spans="1:25" ht="15.75">
      <c r="A391" s="9">
        <f>A$69</f>
        <v>41826</v>
      </c>
      <c r="B391" s="14">
        <v>3134.15</v>
      </c>
      <c r="C391" s="14">
        <v>2803.81</v>
      </c>
      <c r="D391" s="14">
        <v>2677.96</v>
      </c>
      <c r="E391" s="14">
        <v>2629.23</v>
      </c>
      <c r="F391" s="14">
        <v>2557.79</v>
      </c>
      <c r="G391" s="14">
        <v>2682.18</v>
      </c>
      <c r="H391" s="14">
        <v>2675.19</v>
      </c>
      <c r="I391" s="14">
        <v>2699.42</v>
      </c>
      <c r="J391" s="14">
        <v>2924.39</v>
      </c>
      <c r="K391" s="14">
        <v>3085.17</v>
      </c>
      <c r="L391" s="14">
        <v>3148.01</v>
      </c>
      <c r="M391" s="14">
        <v>3192.93</v>
      </c>
      <c r="N391" s="14">
        <v>3216.71</v>
      </c>
      <c r="O391" s="14">
        <v>3208.77</v>
      </c>
      <c r="P391" s="14">
        <v>3208.95</v>
      </c>
      <c r="Q391" s="14">
        <v>3199.2</v>
      </c>
      <c r="R391" s="14">
        <v>3197.61</v>
      </c>
      <c r="S391" s="14">
        <v>3198.87</v>
      </c>
      <c r="T391" s="14">
        <v>3205.75</v>
      </c>
      <c r="U391" s="14">
        <v>3188.94</v>
      </c>
      <c r="V391" s="14">
        <v>3155.04</v>
      </c>
      <c r="W391" s="14">
        <v>3195.79</v>
      </c>
      <c r="X391" s="14">
        <v>3220.81</v>
      </c>
      <c r="Y391" s="14">
        <v>3173.09</v>
      </c>
    </row>
    <row r="392" spans="1:25" ht="15.75">
      <c r="A392" s="9">
        <f>A$70</f>
        <v>41827</v>
      </c>
      <c r="B392" s="14">
        <v>2800.12</v>
      </c>
      <c r="C392" s="14">
        <v>2570.95</v>
      </c>
      <c r="D392" s="14">
        <v>2431.72</v>
      </c>
      <c r="E392" s="14">
        <v>2276.56</v>
      </c>
      <c r="F392" s="14">
        <v>2305.9</v>
      </c>
      <c r="G392" s="14">
        <v>2347.73</v>
      </c>
      <c r="H392" s="14">
        <v>2493.45</v>
      </c>
      <c r="I392" s="14">
        <v>2709.41</v>
      </c>
      <c r="J392" s="14">
        <v>2963.55</v>
      </c>
      <c r="K392" s="14">
        <v>3153.15</v>
      </c>
      <c r="L392" s="14">
        <v>3221.78</v>
      </c>
      <c r="M392" s="14">
        <v>3216.95</v>
      </c>
      <c r="N392" s="14">
        <v>3198.67</v>
      </c>
      <c r="O392" s="14">
        <v>3247.47</v>
      </c>
      <c r="P392" s="14">
        <v>3280.01</v>
      </c>
      <c r="Q392" s="14">
        <v>3284.99</v>
      </c>
      <c r="R392" s="14">
        <v>3260.43</v>
      </c>
      <c r="S392" s="14">
        <v>3260.23</v>
      </c>
      <c r="T392" s="14">
        <v>3199.35</v>
      </c>
      <c r="U392" s="14">
        <v>3089.26</v>
      </c>
      <c r="V392" s="14">
        <v>3087.9</v>
      </c>
      <c r="W392" s="14">
        <v>3107.13</v>
      </c>
      <c r="X392" s="14">
        <v>3210.72</v>
      </c>
      <c r="Y392" s="14">
        <v>2870.7</v>
      </c>
    </row>
    <row r="393" spans="1:25" ht="15.75">
      <c r="A393" s="9">
        <f>A$71</f>
        <v>41828</v>
      </c>
      <c r="B393" s="14">
        <v>2838.29</v>
      </c>
      <c r="C393" s="14">
        <v>2612.5</v>
      </c>
      <c r="D393" s="14">
        <v>2490.46</v>
      </c>
      <c r="E393" s="14">
        <v>2423.42</v>
      </c>
      <c r="F393" s="14">
        <v>2395.57</v>
      </c>
      <c r="G393" s="14">
        <v>2533.34</v>
      </c>
      <c r="H393" s="14">
        <v>2563.83</v>
      </c>
      <c r="I393" s="14">
        <v>2759.59</v>
      </c>
      <c r="J393" s="14">
        <v>3004.29</v>
      </c>
      <c r="K393" s="14">
        <v>3120.74</v>
      </c>
      <c r="L393" s="14">
        <v>3157.21</v>
      </c>
      <c r="M393" s="14">
        <v>3153.04</v>
      </c>
      <c r="N393" s="14">
        <v>3136.58</v>
      </c>
      <c r="O393" s="14">
        <v>3169.36</v>
      </c>
      <c r="P393" s="14">
        <v>3211.66</v>
      </c>
      <c r="Q393" s="14">
        <v>3168.08</v>
      </c>
      <c r="R393" s="14">
        <v>3160.97</v>
      </c>
      <c r="S393" s="14">
        <v>3158.72</v>
      </c>
      <c r="T393" s="14">
        <v>3133.95</v>
      </c>
      <c r="U393" s="14">
        <v>3084.12</v>
      </c>
      <c r="V393" s="14">
        <v>3062.96</v>
      </c>
      <c r="W393" s="14">
        <v>3129.14</v>
      </c>
      <c r="X393" s="14">
        <v>3087.91</v>
      </c>
      <c r="Y393" s="14">
        <v>2964.28</v>
      </c>
    </row>
    <row r="394" spans="1:25" ht="15.75">
      <c r="A394" s="9">
        <f>A$72</f>
        <v>41829</v>
      </c>
      <c r="B394" s="14">
        <v>2818.55</v>
      </c>
      <c r="C394" s="14">
        <v>2581.48</v>
      </c>
      <c r="D394" s="14">
        <v>2544.93</v>
      </c>
      <c r="E394" s="14">
        <v>2489.48</v>
      </c>
      <c r="F394" s="14">
        <v>2505.92</v>
      </c>
      <c r="G394" s="14">
        <v>2586.93</v>
      </c>
      <c r="H394" s="14">
        <v>2589.07</v>
      </c>
      <c r="I394" s="14">
        <v>2618.69</v>
      </c>
      <c r="J394" s="14">
        <v>2968.15</v>
      </c>
      <c r="K394" s="14">
        <v>3068.03</v>
      </c>
      <c r="L394" s="14">
        <v>3100.49</v>
      </c>
      <c r="M394" s="14">
        <v>3095.17</v>
      </c>
      <c r="N394" s="14">
        <v>3092.41</v>
      </c>
      <c r="O394" s="14">
        <v>3114.21</v>
      </c>
      <c r="P394" s="14">
        <v>3215.01</v>
      </c>
      <c r="Q394" s="14">
        <v>3132.47</v>
      </c>
      <c r="R394" s="14">
        <v>3091.8</v>
      </c>
      <c r="S394" s="14">
        <v>3088.77</v>
      </c>
      <c r="T394" s="14">
        <v>3068.67</v>
      </c>
      <c r="U394" s="14">
        <v>3049.71</v>
      </c>
      <c r="V394" s="14">
        <v>2998.42</v>
      </c>
      <c r="W394" s="14">
        <v>3064.79</v>
      </c>
      <c r="X394" s="14">
        <v>3058.7</v>
      </c>
      <c r="Y394" s="14">
        <v>2975.82</v>
      </c>
    </row>
    <row r="395" spans="1:25" ht="15.75">
      <c r="A395" s="9">
        <f>A$73</f>
        <v>41830</v>
      </c>
      <c r="B395" s="14">
        <v>2707.19</v>
      </c>
      <c r="C395" s="14">
        <v>2611.68</v>
      </c>
      <c r="D395" s="14">
        <v>2560.01</v>
      </c>
      <c r="E395" s="14">
        <v>2522.49</v>
      </c>
      <c r="F395" s="14">
        <v>2599.43</v>
      </c>
      <c r="G395" s="14">
        <v>2673.66</v>
      </c>
      <c r="H395" s="14">
        <v>3339.48</v>
      </c>
      <c r="I395" s="14">
        <v>2723.45</v>
      </c>
      <c r="J395" s="14">
        <v>3075.88</v>
      </c>
      <c r="K395" s="14">
        <v>3200.57</v>
      </c>
      <c r="L395" s="14">
        <v>3258.89</v>
      </c>
      <c r="M395" s="14">
        <v>3231.78</v>
      </c>
      <c r="N395" s="14">
        <v>3224.32</v>
      </c>
      <c r="O395" s="14">
        <v>3272.4</v>
      </c>
      <c r="P395" s="14">
        <v>3301.77</v>
      </c>
      <c r="Q395" s="14">
        <v>3277.4</v>
      </c>
      <c r="R395" s="14">
        <v>3232.82</v>
      </c>
      <c r="S395" s="14">
        <v>3198.2</v>
      </c>
      <c r="T395" s="14">
        <v>3178.56</v>
      </c>
      <c r="U395" s="14">
        <v>3168.07</v>
      </c>
      <c r="V395" s="14">
        <v>3165.95</v>
      </c>
      <c r="W395" s="14">
        <v>3179.02</v>
      </c>
      <c r="X395" s="14">
        <v>3187.69</v>
      </c>
      <c r="Y395" s="14">
        <v>2987.61</v>
      </c>
    </row>
    <row r="396" spans="1:25" ht="15.75">
      <c r="A396" s="9">
        <f>A$74</f>
        <v>41831</v>
      </c>
      <c r="B396" s="14">
        <v>2788.01</v>
      </c>
      <c r="C396" s="14">
        <v>2613.58</v>
      </c>
      <c r="D396" s="14">
        <v>2562.52</v>
      </c>
      <c r="E396" s="14">
        <v>2537.59</v>
      </c>
      <c r="F396" s="14">
        <v>2517.12</v>
      </c>
      <c r="G396" s="14">
        <v>2532.53</v>
      </c>
      <c r="H396" s="14">
        <v>2538.26</v>
      </c>
      <c r="I396" s="14">
        <v>2772.3</v>
      </c>
      <c r="J396" s="14">
        <v>3041.95</v>
      </c>
      <c r="K396" s="14">
        <v>3158.3</v>
      </c>
      <c r="L396" s="14">
        <v>3211.37</v>
      </c>
      <c r="M396" s="14">
        <v>3187.61</v>
      </c>
      <c r="N396" s="14">
        <v>3170.9</v>
      </c>
      <c r="O396" s="14">
        <v>3195.17</v>
      </c>
      <c r="P396" s="14">
        <v>3241.55</v>
      </c>
      <c r="Q396" s="14">
        <v>3184.68</v>
      </c>
      <c r="R396" s="14">
        <v>3149.01</v>
      </c>
      <c r="S396" s="14">
        <v>3138.24</v>
      </c>
      <c r="T396" s="14">
        <v>3104.99</v>
      </c>
      <c r="U396" s="14">
        <v>3103.25</v>
      </c>
      <c r="V396" s="14">
        <v>3028.57</v>
      </c>
      <c r="W396" s="14">
        <v>3031.77</v>
      </c>
      <c r="X396" s="14">
        <v>3067.03</v>
      </c>
      <c r="Y396" s="14">
        <v>2983.93</v>
      </c>
    </row>
    <row r="397" spans="1:25" ht="15.75">
      <c r="A397" s="9">
        <f>A$75</f>
        <v>41832</v>
      </c>
      <c r="B397" s="14">
        <v>2984.37</v>
      </c>
      <c r="C397" s="14">
        <v>2761.93</v>
      </c>
      <c r="D397" s="14">
        <v>2627.15</v>
      </c>
      <c r="E397" s="14">
        <v>2614.32</v>
      </c>
      <c r="F397" s="14">
        <v>2571.08</v>
      </c>
      <c r="G397" s="14">
        <v>2563.96</v>
      </c>
      <c r="H397" s="14">
        <v>2512.76</v>
      </c>
      <c r="I397" s="14">
        <v>2503.16</v>
      </c>
      <c r="J397" s="14">
        <v>2866.43</v>
      </c>
      <c r="K397" s="14">
        <v>3043.46</v>
      </c>
      <c r="L397" s="14">
        <v>3114.79</v>
      </c>
      <c r="M397" s="14">
        <v>3131.91</v>
      </c>
      <c r="N397" s="14">
        <v>3134.45</v>
      </c>
      <c r="O397" s="14">
        <v>3133.68</v>
      </c>
      <c r="P397" s="14">
        <v>3146.39</v>
      </c>
      <c r="Q397" s="14">
        <v>3135.83</v>
      </c>
      <c r="R397" s="14">
        <v>3131.75</v>
      </c>
      <c r="S397" s="14">
        <v>3117.7</v>
      </c>
      <c r="T397" s="14">
        <v>3111.22</v>
      </c>
      <c r="U397" s="14">
        <v>3083.53</v>
      </c>
      <c r="V397" s="14">
        <v>3079.79</v>
      </c>
      <c r="W397" s="14">
        <v>3098.02</v>
      </c>
      <c r="X397" s="14">
        <v>3110.5</v>
      </c>
      <c r="Y397" s="14">
        <v>3034.2</v>
      </c>
    </row>
    <row r="398" spans="1:25" ht="15.75">
      <c r="A398" s="9">
        <f>A$76</f>
        <v>41833</v>
      </c>
      <c r="B398" s="14">
        <v>2997.19</v>
      </c>
      <c r="C398" s="14">
        <v>2794.11</v>
      </c>
      <c r="D398" s="14">
        <v>2743.4</v>
      </c>
      <c r="E398" s="14">
        <v>2724.65</v>
      </c>
      <c r="F398" s="14">
        <v>2620.66</v>
      </c>
      <c r="G398" s="14">
        <v>2672.54</v>
      </c>
      <c r="H398" s="14">
        <v>2238</v>
      </c>
      <c r="I398" s="14">
        <v>1644.83</v>
      </c>
      <c r="J398" s="14">
        <v>2821.92</v>
      </c>
      <c r="K398" s="14">
        <v>2989.91</v>
      </c>
      <c r="L398" s="14">
        <v>3087.26</v>
      </c>
      <c r="M398" s="14">
        <v>3131.23</v>
      </c>
      <c r="N398" s="14">
        <v>3110.5</v>
      </c>
      <c r="O398" s="14">
        <v>3145.71</v>
      </c>
      <c r="P398" s="14">
        <v>3146.4</v>
      </c>
      <c r="Q398" s="14">
        <v>3116.1</v>
      </c>
      <c r="R398" s="14">
        <v>3140.72</v>
      </c>
      <c r="S398" s="14">
        <v>3151.34</v>
      </c>
      <c r="T398" s="14">
        <v>3124.92</v>
      </c>
      <c r="U398" s="14">
        <v>3084</v>
      </c>
      <c r="V398" s="14">
        <v>3080.29</v>
      </c>
      <c r="W398" s="14">
        <v>3152.59</v>
      </c>
      <c r="X398" s="14">
        <v>3161.75</v>
      </c>
      <c r="Y398" s="14">
        <v>3134.54</v>
      </c>
    </row>
    <row r="399" spans="1:25" ht="15.75">
      <c r="A399" s="9">
        <f>A$77</f>
        <v>41834</v>
      </c>
      <c r="B399" s="14">
        <v>3105.5</v>
      </c>
      <c r="C399" s="14">
        <v>2759.39</v>
      </c>
      <c r="D399" s="14">
        <v>2742.44</v>
      </c>
      <c r="E399" s="14">
        <v>2692.6</v>
      </c>
      <c r="F399" s="14">
        <v>2583.77</v>
      </c>
      <c r="G399" s="14">
        <v>2596.46</v>
      </c>
      <c r="H399" s="14">
        <v>2558.45</v>
      </c>
      <c r="I399" s="14">
        <v>2840.65</v>
      </c>
      <c r="J399" s="14">
        <v>3018.84</v>
      </c>
      <c r="K399" s="14">
        <v>3170.95</v>
      </c>
      <c r="L399" s="14">
        <v>3214</v>
      </c>
      <c r="M399" s="14">
        <v>3214.34</v>
      </c>
      <c r="N399" s="14">
        <v>3204.15</v>
      </c>
      <c r="O399" s="14">
        <v>3222.65</v>
      </c>
      <c r="P399" s="14">
        <v>3252.05</v>
      </c>
      <c r="Q399" s="14">
        <v>3233.61</v>
      </c>
      <c r="R399" s="14">
        <v>3204.39</v>
      </c>
      <c r="S399" s="14">
        <v>3210.9</v>
      </c>
      <c r="T399" s="14">
        <v>3191.33</v>
      </c>
      <c r="U399" s="14">
        <v>3159.67</v>
      </c>
      <c r="V399" s="14">
        <v>3112.72</v>
      </c>
      <c r="W399" s="14">
        <v>3168.7</v>
      </c>
      <c r="X399" s="14">
        <v>3185.82</v>
      </c>
      <c r="Y399" s="14">
        <v>3083.11</v>
      </c>
    </row>
    <row r="400" spans="1:25" ht="15.75">
      <c r="A400" s="9">
        <f>A$78</f>
        <v>41835</v>
      </c>
      <c r="B400" s="14">
        <v>2779.04</v>
      </c>
      <c r="C400" s="14">
        <v>2577.45</v>
      </c>
      <c r="D400" s="14">
        <v>2401.78</v>
      </c>
      <c r="E400" s="14">
        <v>2321.3</v>
      </c>
      <c r="F400" s="14">
        <v>2183.55</v>
      </c>
      <c r="G400" s="14">
        <v>2331.99</v>
      </c>
      <c r="H400" s="14">
        <v>2391.61</v>
      </c>
      <c r="I400" s="14">
        <v>2631.69</v>
      </c>
      <c r="J400" s="14">
        <v>2911.6</v>
      </c>
      <c r="K400" s="14">
        <v>3061.31</v>
      </c>
      <c r="L400" s="14">
        <v>3127.36</v>
      </c>
      <c r="M400" s="14">
        <v>3124.13</v>
      </c>
      <c r="N400" s="14">
        <v>3092.61</v>
      </c>
      <c r="O400" s="14">
        <v>3121.26</v>
      </c>
      <c r="P400" s="14">
        <v>3118.94</v>
      </c>
      <c r="Q400" s="14">
        <v>3102.3</v>
      </c>
      <c r="R400" s="14">
        <v>3102.69</v>
      </c>
      <c r="S400" s="14">
        <v>3087.12</v>
      </c>
      <c r="T400" s="14">
        <v>3049.52</v>
      </c>
      <c r="U400" s="14">
        <v>3019.69</v>
      </c>
      <c r="V400" s="14">
        <v>2978.42</v>
      </c>
      <c r="W400" s="14">
        <v>3020.09</v>
      </c>
      <c r="X400" s="14">
        <v>3026.47</v>
      </c>
      <c r="Y400" s="14">
        <v>2881.83</v>
      </c>
    </row>
    <row r="401" spans="1:25" ht="15.75">
      <c r="A401" s="9">
        <f>A$79</f>
        <v>41836</v>
      </c>
      <c r="B401" s="14">
        <v>2784.61</v>
      </c>
      <c r="C401" s="14">
        <v>2590.24</v>
      </c>
      <c r="D401" s="14">
        <v>2426.32</v>
      </c>
      <c r="E401" s="14">
        <v>2330.68</v>
      </c>
      <c r="F401" s="14">
        <v>2308.82</v>
      </c>
      <c r="G401" s="14">
        <v>2366.77</v>
      </c>
      <c r="H401" s="14">
        <v>2398.75</v>
      </c>
      <c r="I401" s="14">
        <v>2668.92</v>
      </c>
      <c r="J401" s="14">
        <v>2932.58</v>
      </c>
      <c r="K401" s="14">
        <v>3047.51</v>
      </c>
      <c r="L401" s="14">
        <v>3120.42</v>
      </c>
      <c r="M401" s="14">
        <v>3131.2</v>
      </c>
      <c r="N401" s="14">
        <v>3117.1</v>
      </c>
      <c r="O401" s="14">
        <v>3142.82</v>
      </c>
      <c r="P401" s="14">
        <v>3157.59</v>
      </c>
      <c r="Q401" s="14">
        <v>3140.05</v>
      </c>
      <c r="R401" s="14">
        <v>3104.9</v>
      </c>
      <c r="S401" s="14">
        <v>3082.07</v>
      </c>
      <c r="T401" s="14">
        <v>3053.6</v>
      </c>
      <c r="U401" s="14">
        <v>3021.7</v>
      </c>
      <c r="V401" s="14">
        <v>3003.87</v>
      </c>
      <c r="W401" s="14">
        <v>3023.62</v>
      </c>
      <c r="X401" s="14">
        <v>3038.33</v>
      </c>
      <c r="Y401" s="14">
        <v>2919.18</v>
      </c>
    </row>
    <row r="402" spans="1:25" ht="15.75">
      <c r="A402" s="9">
        <f>A$80</f>
        <v>41837</v>
      </c>
      <c r="B402" s="14">
        <v>2679.89</v>
      </c>
      <c r="C402" s="14">
        <v>2558.35</v>
      </c>
      <c r="D402" s="14">
        <v>2449.83</v>
      </c>
      <c r="E402" s="14">
        <v>2406.65</v>
      </c>
      <c r="F402" s="14">
        <v>2348.17</v>
      </c>
      <c r="G402" s="14">
        <v>2424.26</v>
      </c>
      <c r="H402" s="14">
        <v>2353.7</v>
      </c>
      <c r="I402" s="14">
        <v>2809.87</v>
      </c>
      <c r="J402" s="14">
        <v>2972.39</v>
      </c>
      <c r="K402" s="14">
        <v>3120.15</v>
      </c>
      <c r="L402" s="14">
        <v>3314.73</v>
      </c>
      <c r="M402" s="14">
        <v>3354.62</v>
      </c>
      <c r="N402" s="14">
        <v>3317.12</v>
      </c>
      <c r="O402" s="14">
        <v>3386.86</v>
      </c>
      <c r="P402" s="14">
        <v>3437.17</v>
      </c>
      <c r="Q402" s="14">
        <v>3370.73</v>
      </c>
      <c r="R402" s="14">
        <v>3325.46</v>
      </c>
      <c r="S402" s="14">
        <v>3289.19</v>
      </c>
      <c r="T402" s="14">
        <v>3158.6</v>
      </c>
      <c r="U402" s="14">
        <v>3079.29</v>
      </c>
      <c r="V402" s="14">
        <v>3054.91</v>
      </c>
      <c r="W402" s="14">
        <v>3069.06</v>
      </c>
      <c r="X402" s="14">
        <v>3061.86</v>
      </c>
      <c r="Y402" s="14">
        <v>2933.51</v>
      </c>
    </row>
    <row r="403" spans="1:25" ht="15.75">
      <c r="A403" s="9">
        <f>A$81</f>
        <v>41838</v>
      </c>
      <c r="B403" s="14">
        <v>2676.47</v>
      </c>
      <c r="C403" s="14">
        <v>2558.41</v>
      </c>
      <c r="D403" s="14">
        <v>2485.94</v>
      </c>
      <c r="E403" s="14">
        <v>2430.06</v>
      </c>
      <c r="F403" s="14">
        <v>2397.91</v>
      </c>
      <c r="G403" s="14">
        <v>2460.15</v>
      </c>
      <c r="H403" s="14">
        <v>2511.8</v>
      </c>
      <c r="I403" s="14">
        <v>2697.5</v>
      </c>
      <c r="J403" s="14">
        <v>3052.48</v>
      </c>
      <c r="K403" s="14">
        <v>3135.43</v>
      </c>
      <c r="L403" s="14">
        <v>3241.51</v>
      </c>
      <c r="M403" s="14">
        <v>3243.62</v>
      </c>
      <c r="N403" s="14">
        <v>3219.89</v>
      </c>
      <c r="O403" s="14">
        <v>3257.44</v>
      </c>
      <c r="P403" s="14">
        <v>3308.47</v>
      </c>
      <c r="Q403" s="14">
        <v>3295.13</v>
      </c>
      <c r="R403" s="14">
        <v>3334.85</v>
      </c>
      <c r="S403" s="14">
        <v>3264.45</v>
      </c>
      <c r="T403" s="14">
        <v>3277.74</v>
      </c>
      <c r="U403" s="14">
        <v>3171.62</v>
      </c>
      <c r="V403" s="14">
        <v>3117.66</v>
      </c>
      <c r="W403" s="14">
        <v>3205.3</v>
      </c>
      <c r="X403" s="14">
        <v>3260.6</v>
      </c>
      <c r="Y403" s="14">
        <v>3102.06</v>
      </c>
    </row>
    <row r="404" spans="1:25" ht="15.75">
      <c r="A404" s="9">
        <f>A$82</f>
        <v>41839</v>
      </c>
      <c r="B404" s="14">
        <v>2977.07</v>
      </c>
      <c r="C404" s="14">
        <v>2807.72</v>
      </c>
      <c r="D404" s="14">
        <v>2656.42</v>
      </c>
      <c r="E404" s="14">
        <v>2616.34</v>
      </c>
      <c r="F404" s="14">
        <v>2574.4</v>
      </c>
      <c r="G404" s="14">
        <v>2550.71</v>
      </c>
      <c r="H404" s="14">
        <v>2366.88</v>
      </c>
      <c r="I404" s="14">
        <v>2586.76</v>
      </c>
      <c r="J404" s="14">
        <v>2895.09</v>
      </c>
      <c r="K404" s="14">
        <v>3028.12</v>
      </c>
      <c r="L404" s="14">
        <v>3127.17</v>
      </c>
      <c r="M404" s="14">
        <v>3138.86</v>
      </c>
      <c r="N404" s="14">
        <v>3133.07</v>
      </c>
      <c r="O404" s="14">
        <v>3133.66</v>
      </c>
      <c r="P404" s="14">
        <v>3130.91</v>
      </c>
      <c r="Q404" s="14">
        <v>3127.41</v>
      </c>
      <c r="R404" s="14">
        <v>3127.64</v>
      </c>
      <c r="S404" s="14">
        <v>3121.49</v>
      </c>
      <c r="T404" s="14">
        <v>3120.88</v>
      </c>
      <c r="U404" s="14">
        <v>3078.84</v>
      </c>
      <c r="V404" s="14">
        <v>3004.78</v>
      </c>
      <c r="W404" s="14">
        <v>3023.4</v>
      </c>
      <c r="X404" s="14">
        <v>3072.29</v>
      </c>
      <c r="Y404" s="14">
        <v>3029.39</v>
      </c>
    </row>
    <row r="405" spans="1:25" ht="15.75">
      <c r="A405" s="9">
        <f>A$83</f>
        <v>41840</v>
      </c>
      <c r="B405" s="14">
        <v>2878.06</v>
      </c>
      <c r="C405" s="14">
        <v>2653.4</v>
      </c>
      <c r="D405" s="14">
        <v>2599.92</v>
      </c>
      <c r="E405" s="14">
        <v>2537.92</v>
      </c>
      <c r="F405" s="14">
        <v>2448.03</v>
      </c>
      <c r="G405" s="14">
        <v>2414.45</v>
      </c>
      <c r="H405" s="14">
        <v>2344.2</v>
      </c>
      <c r="I405" s="14">
        <v>2341.74</v>
      </c>
      <c r="J405" s="14">
        <v>2565.8</v>
      </c>
      <c r="K405" s="14">
        <v>2876.88</v>
      </c>
      <c r="L405" s="14">
        <v>2996.95</v>
      </c>
      <c r="M405" s="14">
        <v>3025.17</v>
      </c>
      <c r="N405" s="14">
        <v>3027.24</v>
      </c>
      <c r="O405" s="14">
        <v>3032.18</v>
      </c>
      <c r="P405" s="14">
        <v>3031.53</v>
      </c>
      <c r="Q405" s="14">
        <v>3040.49</v>
      </c>
      <c r="R405" s="14">
        <v>3028.51</v>
      </c>
      <c r="S405" s="14">
        <v>3023.82</v>
      </c>
      <c r="T405" s="14">
        <v>3027.27</v>
      </c>
      <c r="U405" s="14">
        <v>3004.38</v>
      </c>
      <c r="V405" s="14">
        <v>2994.95</v>
      </c>
      <c r="W405" s="14">
        <v>3017.71</v>
      </c>
      <c r="X405" s="14">
        <v>3047.8</v>
      </c>
      <c r="Y405" s="14">
        <v>3016</v>
      </c>
    </row>
    <row r="406" spans="1:25" ht="15.75">
      <c r="A406" s="9">
        <f>A$84</f>
        <v>41841</v>
      </c>
      <c r="B406" s="14">
        <v>2857.19</v>
      </c>
      <c r="C406" s="14">
        <v>2626.92</v>
      </c>
      <c r="D406" s="14">
        <v>2554.08</v>
      </c>
      <c r="E406" s="14">
        <v>2500.75</v>
      </c>
      <c r="F406" s="14">
        <v>2379.33</v>
      </c>
      <c r="G406" s="14">
        <v>2517.01</v>
      </c>
      <c r="H406" s="14">
        <v>2560.38</v>
      </c>
      <c r="I406" s="14">
        <v>2727.23</v>
      </c>
      <c r="J406" s="14">
        <v>3069.88</v>
      </c>
      <c r="K406" s="14">
        <v>3160.57</v>
      </c>
      <c r="L406" s="14">
        <v>3245.01</v>
      </c>
      <c r="M406" s="14">
        <v>3260.23</v>
      </c>
      <c r="N406" s="14">
        <v>3226</v>
      </c>
      <c r="O406" s="14">
        <v>3273.94</v>
      </c>
      <c r="P406" s="14">
        <v>3307.79</v>
      </c>
      <c r="Q406" s="14">
        <v>3250.47</v>
      </c>
      <c r="R406" s="14">
        <v>3236.77</v>
      </c>
      <c r="S406" s="14">
        <v>3261.79</v>
      </c>
      <c r="T406" s="14">
        <v>3211.52</v>
      </c>
      <c r="U406" s="14">
        <v>3141.17</v>
      </c>
      <c r="V406" s="14">
        <v>3116.64</v>
      </c>
      <c r="W406" s="14">
        <v>3132.92</v>
      </c>
      <c r="X406" s="14">
        <v>3115.38</v>
      </c>
      <c r="Y406" s="14">
        <v>2980.74</v>
      </c>
    </row>
    <row r="407" spans="1:25" ht="15.75">
      <c r="A407" s="9">
        <f>A$85</f>
        <v>41842</v>
      </c>
      <c r="B407" s="14">
        <v>2680.95</v>
      </c>
      <c r="C407" s="14">
        <v>2587.79</v>
      </c>
      <c r="D407" s="14">
        <v>2469.96</v>
      </c>
      <c r="E407" s="14">
        <v>2416.46</v>
      </c>
      <c r="F407" s="14">
        <v>2271.29</v>
      </c>
      <c r="G407" s="14">
        <v>2437.34</v>
      </c>
      <c r="H407" s="14">
        <v>2509.43</v>
      </c>
      <c r="I407" s="14">
        <v>2636.51</v>
      </c>
      <c r="J407" s="14">
        <v>2968.47</v>
      </c>
      <c r="K407" s="14">
        <v>3073.88</v>
      </c>
      <c r="L407" s="14">
        <v>3143.58</v>
      </c>
      <c r="M407" s="14">
        <v>3147.14</v>
      </c>
      <c r="N407" s="14">
        <v>3145.51</v>
      </c>
      <c r="O407" s="14">
        <v>3164.97</v>
      </c>
      <c r="P407" s="14">
        <v>3179.9</v>
      </c>
      <c r="Q407" s="14">
        <v>3172.67</v>
      </c>
      <c r="R407" s="14">
        <v>3157.17</v>
      </c>
      <c r="S407" s="14">
        <v>3152.92</v>
      </c>
      <c r="T407" s="14">
        <v>3134.75</v>
      </c>
      <c r="U407" s="14">
        <v>3078.01</v>
      </c>
      <c r="V407" s="14">
        <v>3069.5</v>
      </c>
      <c r="W407" s="14">
        <v>3087.07</v>
      </c>
      <c r="X407" s="14">
        <v>3090.74</v>
      </c>
      <c r="Y407" s="14">
        <v>2970.66</v>
      </c>
    </row>
    <row r="408" spans="1:25" ht="15.75">
      <c r="A408" s="9">
        <f>A$86</f>
        <v>41843</v>
      </c>
      <c r="B408" s="14">
        <v>2673.97</v>
      </c>
      <c r="C408" s="14">
        <v>2581.01</v>
      </c>
      <c r="D408" s="14">
        <v>2535.99</v>
      </c>
      <c r="E408" s="14">
        <v>2458.58</v>
      </c>
      <c r="F408" s="14">
        <v>2434.12</v>
      </c>
      <c r="G408" s="14">
        <v>2497.47</v>
      </c>
      <c r="H408" s="14">
        <v>2554.95</v>
      </c>
      <c r="I408" s="14">
        <v>2628.73</v>
      </c>
      <c r="J408" s="14">
        <v>2928.19</v>
      </c>
      <c r="K408" s="14">
        <v>3088.47</v>
      </c>
      <c r="L408" s="14">
        <v>3142.98</v>
      </c>
      <c r="M408" s="14">
        <v>3142.11</v>
      </c>
      <c r="N408" s="14">
        <v>3135.27</v>
      </c>
      <c r="O408" s="14">
        <v>3154.63</v>
      </c>
      <c r="P408" s="14">
        <v>3185.64</v>
      </c>
      <c r="Q408" s="14">
        <v>3162.05</v>
      </c>
      <c r="R408" s="14">
        <v>3142.72</v>
      </c>
      <c r="S408" s="14">
        <v>3148.7</v>
      </c>
      <c r="T408" s="14">
        <v>3131.95</v>
      </c>
      <c r="U408" s="14">
        <v>3089.47</v>
      </c>
      <c r="V408" s="14">
        <v>3047.47</v>
      </c>
      <c r="W408" s="14">
        <v>3067.97</v>
      </c>
      <c r="X408" s="14">
        <v>3045.56</v>
      </c>
      <c r="Y408" s="14">
        <v>2880.31</v>
      </c>
    </row>
    <row r="409" spans="1:25" ht="15.75">
      <c r="A409" s="9">
        <f>A$87</f>
        <v>41844</v>
      </c>
      <c r="B409" s="14">
        <v>2727.92</v>
      </c>
      <c r="C409" s="14">
        <v>2591.98</v>
      </c>
      <c r="D409" s="14">
        <v>2556.77</v>
      </c>
      <c r="E409" s="14">
        <v>2498.01</v>
      </c>
      <c r="F409" s="14">
        <v>2461.98</v>
      </c>
      <c r="G409" s="14">
        <v>2520.77</v>
      </c>
      <c r="H409" s="14">
        <v>2559.32</v>
      </c>
      <c r="I409" s="14">
        <v>2647.05</v>
      </c>
      <c r="J409" s="14">
        <v>3019.37</v>
      </c>
      <c r="K409" s="14">
        <v>3143.55</v>
      </c>
      <c r="L409" s="14">
        <v>3187.11</v>
      </c>
      <c r="M409" s="14">
        <v>3173.25</v>
      </c>
      <c r="N409" s="14">
        <v>3153.14</v>
      </c>
      <c r="O409" s="14">
        <v>3209.18</v>
      </c>
      <c r="P409" s="14">
        <v>3243.05</v>
      </c>
      <c r="Q409" s="14">
        <v>3231.04</v>
      </c>
      <c r="R409" s="14">
        <v>3206.99</v>
      </c>
      <c r="S409" s="14">
        <v>3203.23</v>
      </c>
      <c r="T409" s="14">
        <v>3164.75</v>
      </c>
      <c r="U409" s="14">
        <v>3108.29</v>
      </c>
      <c r="V409" s="14">
        <v>3098.19</v>
      </c>
      <c r="W409" s="14">
        <v>3122.34</v>
      </c>
      <c r="X409" s="14">
        <v>3121.71</v>
      </c>
      <c r="Y409" s="14">
        <v>2905.52</v>
      </c>
    </row>
    <row r="410" spans="1:25" ht="15.75">
      <c r="A410" s="9">
        <f>A$88</f>
        <v>41845</v>
      </c>
      <c r="B410" s="14">
        <v>2752.47</v>
      </c>
      <c r="C410" s="14">
        <v>2625.13</v>
      </c>
      <c r="D410" s="14">
        <v>2577.63</v>
      </c>
      <c r="E410" s="14">
        <v>2530.74</v>
      </c>
      <c r="F410" s="14">
        <v>2514.9</v>
      </c>
      <c r="G410" s="14">
        <v>2527.04</v>
      </c>
      <c r="H410" s="14">
        <v>2607.78</v>
      </c>
      <c r="I410" s="14">
        <v>2709.22</v>
      </c>
      <c r="J410" s="14">
        <v>3103.35</v>
      </c>
      <c r="K410" s="14">
        <v>3220.74</v>
      </c>
      <c r="L410" s="14">
        <v>3302.65</v>
      </c>
      <c r="M410" s="14">
        <v>3298.13</v>
      </c>
      <c r="N410" s="14">
        <v>3277.8</v>
      </c>
      <c r="O410" s="14">
        <v>3305.72</v>
      </c>
      <c r="P410" s="14">
        <v>3320.25</v>
      </c>
      <c r="Q410" s="14">
        <v>3316.86</v>
      </c>
      <c r="R410" s="14">
        <v>3307.73</v>
      </c>
      <c r="S410" s="14">
        <v>3304.78</v>
      </c>
      <c r="T410" s="14">
        <v>3287.22</v>
      </c>
      <c r="U410" s="14">
        <v>3224.41</v>
      </c>
      <c r="V410" s="14">
        <v>3205.38</v>
      </c>
      <c r="W410" s="14">
        <v>3217.65</v>
      </c>
      <c r="X410" s="14">
        <v>3249.98</v>
      </c>
      <c r="Y410" s="14">
        <v>3146.68</v>
      </c>
    </row>
    <row r="411" spans="1:25" ht="15.75">
      <c r="A411" s="9">
        <f>A$89</f>
        <v>41846</v>
      </c>
      <c r="B411" s="14">
        <v>2990.16</v>
      </c>
      <c r="C411" s="14">
        <v>2755.34</v>
      </c>
      <c r="D411" s="14">
        <v>2625.36</v>
      </c>
      <c r="E411" s="14">
        <v>2586.84</v>
      </c>
      <c r="F411" s="14">
        <v>2584.79</v>
      </c>
      <c r="G411" s="14">
        <v>2564.77</v>
      </c>
      <c r="H411" s="14">
        <v>2573.73</v>
      </c>
      <c r="I411" s="14">
        <v>2618.56</v>
      </c>
      <c r="J411" s="14">
        <v>2770.37</v>
      </c>
      <c r="K411" s="14">
        <v>3094.96</v>
      </c>
      <c r="L411" s="14">
        <v>3161.09</v>
      </c>
      <c r="M411" s="14">
        <v>3204.45</v>
      </c>
      <c r="N411" s="14">
        <v>3193.96</v>
      </c>
      <c r="O411" s="14">
        <v>3168.89</v>
      </c>
      <c r="P411" s="14">
        <v>3211.09</v>
      </c>
      <c r="Q411" s="14">
        <v>3196.19</v>
      </c>
      <c r="R411" s="14">
        <v>3159.28</v>
      </c>
      <c r="S411" s="14">
        <v>3160.8</v>
      </c>
      <c r="T411" s="14">
        <v>3155.83</v>
      </c>
      <c r="U411" s="14">
        <v>3128.13</v>
      </c>
      <c r="V411" s="14">
        <v>3125.88</v>
      </c>
      <c r="W411" s="14">
        <v>3139.47</v>
      </c>
      <c r="X411" s="14">
        <v>3176.91</v>
      </c>
      <c r="Y411" s="14">
        <v>3118.99</v>
      </c>
    </row>
    <row r="412" spans="1:25" ht="15.75">
      <c r="A412" s="9">
        <f>A$90</f>
        <v>41847</v>
      </c>
      <c r="B412" s="14">
        <v>2869.23</v>
      </c>
      <c r="C412" s="14">
        <v>2642.16</v>
      </c>
      <c r="D412" s="14">
        <v>2595.33</v>
      </c>
      <c r="E412" s="14">
        <v>2532.17</v>
      </c>
      <c r="F412" s="14">
        <v>2462.82</v>
      </c>
      <c r="G412" s="14">
        <v>2401.25</v>
      </c>
      <c r="H412" s="14">
        <v>2353.75</v>
      </c>
      <c r="I412" s="14">
        <v>2422.05</v>
      </c>
      <c r="J412" s="14">
        <v>2662.64</v>
      </c>
      <c r="K412" s="14">
        <v>2940.12</v>
      </c>
      <c r="L412" s="14">
        <v>3029.09</v>
      </c>
      <c r="M412" s="14">
        <v>3053.33</v>
      </c>
      <c r="N412" s="14">
        <v>3059.86</v>
      </c>
      <c r="O412" s="14">
        <v>3064.41</v>
      </c>
      <c r="P412" s="14">
        <v>3065.12</v>
      </c>
      <c r="Q412" s="14">
        <v>3058.21</v>
      </c>
      <c r="R412" s="14">
        <v>3041.19</v>
      </c>
      <c r="S412" s="14">
        <v>3044.46</v>
      </c>
      <c r="T412" s="14">
        <v>3045.14</v>
      </c>
      <c r="U412" s="14">
        <v>3034.61</v>
      </c>
      <c r="V412" s="14">
        <v>3031</v>
      </c>
      <c r="W412" s="14">
        <v>3048.87</v>
      </c>
      <c r="X412" s="14">
        <v>3070.58</v>
      </c>
      <c r="Y412" s="14">
        <v>3031.93</v>
      </c>
    </row>
    <row r="413" spans="1:25" ht="15.75">
      <c r="A413" s="9">
        <f>A$91</f>
        <v>41848</v>
      </c>
      <c r="B413" s="14">
        <v>3016.58</v>
      </c>
      <c r="C413" s="14">
        <v>2797.78</v>
      </c>
      <c r="D413" s="14">
        <v>2641.08</v>
      </c>
      <c r="E413" s="14">
        <v>2600.2</v>
      </c>
      <c r="F413" s="14">
        <v>2574.64</v>
      </c>
      <c r="G413" s="14">
        <v>2578.42</v>
      </c>
      <c r="H413" s="14">
        <v>2587.64</v>
      </c>
      <c r="I413" s="14">
        <v>2765.69</v>
      </c>
      <c r="J413" s="14">
        <v>3104.54</v>
      </c>
      <c r="K413" s="14">
        <v>3193.74</v>
      </c>
      <c r="L413" s="14">
        <v>3229.53</v>
      </c>
      <c r="M413" s="14">
        <v>3219.81</v>
      </c>
      <c r="N413" s="14">
        <v>3194.25</v>
      </c>
      <c r="O413" s="14">
        <v>3205.86</v>
      </c>
      <c r="P413" s="14">
        <v>3291.8</v>
      </c>
      <c r="Q413" s="14">
        <v>3270.17</v>
      </c>
      <c r="R413" s="14">
        <v>3250.86</v>
      </c>
      <c r="S413" s="14">
        <v>3239.14</v>
      </c>
      <c r="T413" s="14">
        <v>3214.48</v>
      </c>
      <c r="U413" s="14">
        <v>3162.54</v>
      </c>
      <c r="V413" s="14">
        <v>3142.93</v>
      </c>
      <c r="W413" s="14">
        <v>3156.97</v>
      </c>
      <c r="X413" s="14">
        <v>3160.97</v>
      </c>
      <c r="Y413" s="14">
        <v>3072.78</v>
      </c>
    </row>
    <row r="414" spans="1:25" ht="15.75">
      <c r="A414" s="9">
        <f>A$92</f>
        <v>41849</v>
      </c>
      <c r="B414" s="14">
        <v>2776.62</v>
      </c>
      <c r="C414" s="14">
        <v>2577.46</v>
      </c>
      <c r="D414" s="14">
        <v>2473.28</v>
      </c>
      <c r="E414" s="14">
        <v>1949.64</v>
      </c>
      <c r="F414" s="14">
        <v>1781.66</v>
      </c>
      <c r="G414" s="14">
        <v>1783.28</v>
      </c>
      <c r="H414" s="14">
        <v>2509.08</v>
      </c>
      <c r="I414" s="14">
        <v>2665.49</v>
      </c>
      <c r="J414" s="14">
        <v>3017.03</v>
      </c>
      <c r="K414" s="14">
        <v>3129.87</v>
      </c>
      <c r="L414" s="14">
        <v>3184.83</v>
      </c>
      <c r="M414" s="14">
        <v>3179.42</v>
      </c>
      <c r="N414" s="14">
        <v>3147.65</v>
      </c>
      <c r="O414" s="14">
        <v>3187.95</v>
      </c>
      <c r="P414" s="14">
        <v>3214.57</v>
      </c>
      <c r="Q414" s="14">
        <v>3200.77</v>
      </c>
      <c r="R414" s="14">
        <v>3190.73</v>
      </c>
      <c r="S414" s="14">
        <v>3174.32</v>
      </c>
      <c r="T414" s="14">
        <v>3149.21</v>
      </c>
      <c r="U414" s="14">
        <v>3122.51</v>
      </c>
      <c r="V414" s="14">
        <v>3102.57</v>
      </c>
      <c r="W414" s="14">
        <v>3113.48</v>
      </c>
      <c r="X414" s="14">
        <v>3115.43</v>
      </c>
      <c r="Y414" s="14">
        <v>3015.85</v>
      </c>
    </row>
    <row r="415" spans="1:25" ht="15.75">
      <c r="A415" s="9">
        <f>A$93</f>
        <v>41850</v>
      </c>
      <c r="B415" s="14">
        <v>2746.57</v>
      </c>
      <c r="C415" s="14">
        <v>2581.67</v>
      </c>
      <c r="D415" s="14">
        <v>2501.3</v>
      </c>
      <c r="E415" s="14">
        <v>2449.65</v>
      </c>
      <c r="F415" s="14">
        <v>2438.08</v>
      </c>
      <c r="G415" s="14">
        <v>2342.91</v>
      </c>
      <c r="H415" s="14">
        <v>2462.25</v>
      </c>
      <c r="I415" s="14">
        <v>2647.78</v>
      </c>
      <c r="J415" s="14">
        <v>2968.54</v>
      </c>
      <c r="K415" s="14">
        <v>3081.12</v>
      </c>
      <c r="L415" s="14">
        <v>3136.6</v>
      </c>
      <c r="M415" s="14">
        <v>3137.72</v>
      </c>
      <c r="N415" s="14">
        <v>3129.54</v>
      </c>
      <c r="O415" s="14">
        <v>3145.69</v>
      </c>
      <c r="P415" s="14">
        <v>3177.56</v>
      </c>
      <c r="Q415" s="14">
        <v>3049.17</v>
      </c>
      <c r="R415" s="14">
        <v>3137.04</v>
      </c>
      <c r="S415" s="14">
        <v>3131.41</v>
      </c>
      <c r="T415" s="14">
        <v>3112.59</v>
      </c>
      <c r="U415" s="14">
        <v>3066.94</v>
      </c>
      <c r="V415" s="14">
        <v>3056.66</v>
      </c>
      <c r="W415" s="14">
        <v>3081.59</v>
      </c>
      <c r="X415" s="14">
        <v>3085.07</v>
      </c>
      <c r="Y415" s="14">
        <v>2953.04</v>
      </c>
    </row>
    <row r="416" spans="1:25" ht="15.75">
      <c r="A416" s="9">
        <f>A$94</f>
        <v>41851</v>
      </c>
      <c r="B416" s="14">
        <v>2757.16</v>
      </c>
      <c r="C416" s="14">
        <v>2586.67</v>
      </c>
      <c r="D416" s="14">
        <v>2481.97</v>
      </c>
      <c r="E416" s="14">
        <v>2387.23</v>
      </c>
      <c r="F416" s="14">
        <v>2353.68</v>
      </c>
      <c r="G416" s="14">
        <v>2451.7</v>
      </c>
      <c r="H416" s="14">
        <v>2486.59</v>
      </c>
      <c r="I416" s="14">
        <v>2647.43</v>
      </c>
      <c r="J416" s="14">
        <v>2953.52</v>
      </c>
      <c r="K416" s="14">
        <v>3085.1</v>
      </c>
      <c r="L416" s="14">
        <v>3132.94</v>
      </c>
      <c r="M416" s="14">
        <v>3133.21</v>
      </c>
      <c r="N416" s="14">
        <v>3109.84</v>
      </c>
      <c r="O416" s="14">
        <v>3126.32</v>
      </c>
      <c r="P416" s="14">
        <v>3135.97</v>
      </c>
      <c r="Q416" s="14">
        <v>3123.56</v>
      </c>
      <c r="R416" s="14">
        <v>3134.16</v>
      </c>
      <c r="S416" s="14">
        <v>3115.72</v>
      </c>
      <c r="T416" s="14">
        <v>3105.59</v>
      </c>
      <c r="U416" s="14">
        <v>3093.49</v>
      </c>
      <c r="V416" s="14">
        <v>3079.5</v>
      </c>
      <c r="W416" s="14">
        <v>3095.49</v>
      </c>
      <c r="X416" s="14">
        <v>3096.9</v>
      </c>
      <c r="Y416" s="14">
        <v>2965.08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41821</v>
      </c>
      <c r="B420" s="14">
        <v>2800.73</v>
      </c>
      <c r="C420" s="14">
        <v>2677.6</v>
      </c>
      <c r="D420" s="14">
        <v>2617.88</v>
      </c>
      <c r="E420" s="14">
        <v>2522.81</v>
      </c>
      <c r="F420" s="14">
        <v>2491.48</v>
      </c>
      <c r="G420" s="14">
        <v>2511.91</v>
      </c>
      <c r="H420" s="14">
        <v>2651.25</v>
      </c>
      <c r="I420" s="14">
        <v>2850.04</v>
      </c>
      <c r="J420" s="14">
        <v>3004.95</v>
      </c>
      <c r="K420" s="14">
        <v>3110.03</v>
      </c>
      <c r="L420" s="14">
        <v>3183.57</v>
      </c>
      <c r="M420" s="14">
        <v>3174.35</v>
      </c>
      <c r="N420" s="14">
        <v>3121.29</v>
      </c>
      <c r="O420" s="14">
        <v>3193.97</v>
      </c>
      <c r="P420" s="14">
        <v>3203.08</v>
      </c>
      <c r="Q420" s="14">
        <v>3179.43</v>
      </c>
      <c r="R420" s="14">
        <v>3173.83</v>
      </c>
      <c r="S420" s="14">
        <v>3180.89</v>
      </c>
      <c r="T420" s="14">
        <v>3110.17</v>
      </c>
      <c r="U420" s="14">
        <v>3064.57</v>
      </c>
      <c r="V420" s="14">
        <v>3039.82</v>
      </c>
      <c r="W420" s="14">
        <v>3091.06</v>
      </c>
      <c r="X420" s="14">
        <v>3112.91</v>
      </c>
      <c r="Y420" s="14">
        <v>2943.75</v>
      </c>
    </row>
    <row r="421" spans="1:25" ht="15.75">
      <c r="A421" s="9">
        <f>A$65</f>
        <v>41822</v>
      </c>
      <c r="B421" s="14">
        <v>2709.56</v>
      </c>
      <c r="C421" s="14">
        <v>2546.82</v>
      </c>
      <c r="D421" s="14">
        <v>2435.31</v>
      </c>
      <c r="E421" s="14">
        <v>2363.28</v>
      </c>
      <c r="F421" s="14">
        <v>1773.68</v>
      </c>
      <c r="G421" s="14">
        <v>2403.17</v>
      </c>
      <c r="H421" s="14">
        <v>2540.74</v>
      </c>
      <c r="I421" s="14">
        <v>2781.39</v>
      </c>
      <c r="J421" s="14">
        <v>2956.83</v>
      </c>
      <c r="K421" s="14">
        <v>3088.2</v>
      </c>
      <c r="L421" s="14">
        <v>3132.58</v>
      </c>
      <c r="M421" s="14">
        <v>3128.57</v>
      </c>
      <c r="N421" s="14">
        <v>3117.88</v>
      </c>
      <c r="O421" s="14">
        <v>3191.08</v>
      </c>
      <c r="P421" s="14">
        <v>3199.4</v>
      </c>
      <c r="Q421" s="14">
        <v>3125.32</v>
      </c>
      <c r="R421" s="14">
        <v>3103.74</v>
      </c>
      <c r="S421" s="14">
        <v>3096.29</v>
      </c>
      <c r="T421" s="14">
        <v>3072.17</v>
      </c>
      <c r="U421" s="14">
        <v>3050.15</v>
      </c>
      <c r="V421" s="14">
        <v>3011.47</v>
      </c>
      <c r="W421" s="14">
        <v>3064.31</v>
      </c>
      <c r="X421" s="14">
        <v>3059.96</v>
      </c>
      <c r="Y421" s="14">
        <v>2948.62</v>
      </c>
    </row>
    <row r="422" spans="1:25" ht="15.75">
      <c r="A422" s="9">
        <f>A$66</f>
        <v>41823</v>
      </c>
      <c r="B422" s="14">
        <v>2712.88</v>
      </c>
      <c r="C422" s="14">
        <v>2591.24</v>
      </c>
      <c r="D422" s="14">
        <v>2507.9</v>
      </c>
      <c r="E422" s="14">
        <v>2447.75</v>
      </c>
      <c r="F422" s="14">
        <v>2420.9</v>
      </c>
      <c r="G422" s="14">
        <v>2489.57</v>
      </c>
      <c r="H422" s="14">
        <v>2598.22</v>
      </c>
      <c r="I422" s="14">
        <v>2806.47</v>
      </c>
      <c r="J422" s="14">
        <v>3037.12</v>
      </c>
      <c r="K422" s="14">
        <v>3161.71</v>
      </c>
      <c r="L422" s="14">
        <v>3194.56</v>
      </c>
      <c r="M422" s="14">
        <v>3193.93</v>
      </c>
      <c r="N422" s="14">
        <v>3186.82</v>
      </c>
      <c r="O422" s="14">
        <v>3215.94</v>
      </c>
      <c r="P422" s="14">
        <v>3226.86</v>
      </c>
      <c r="Q422" s="14">
        <v>3209.26</v>
      </c>
      <c r="R422" s="14">
        <v>3198.57</v>
      </c>
      <c r="S422" s="14">
        <v>3201.63</v>
      </c>
      <c r="T422" s="14">
        <v>3199.48</v>
      </c>
      <c r="U422" s="14">
        <v>3184.71</v>
      </c>
      <c r="V422" s="14">
        <v>3150.31</v>
      </c>
      <c r="W422" s="14">
        <v>3176.95</v>
      </c>
      <c r="X422" s="14">
        <v>3181.2</v>
      </c>
      <c r="Y422" s="14">
        <v>3107.12</v>
      </c>
    </row>
    <row r="423" spans="1:25" ht="15.75">
      <c r="A423" s="9">
        <f>A$67</f>
        <v>41824</v>
      </c>
      <c r="B423" s="14">
        <v>2894.06</v>
      </c>
      <c r="C423" s="14">
        <v>2686.19</v>
      </c>
      <c r="D423" s="14">
        <v>2624.31</v>
      </c>
      <c r="E423" s="14">
        <v>2519.35</v>
      </c>
      <c r="F423" s="14">
        <v>2353.49</v>
      </c>
      <c r="G423" s="14">
        <v>1772.59</v>
      </c>
      <c r="H423" s="14">
        <v>2529.2</v>
      </c>
      <c r="I423" s="14">
        <v>2984.72</v>
      </c>
      <c r="J423" s="14">
        <v>3190.98</v>
      </c>
      <c r="K423" s="14">
        <v>3300.23</v>
      </c>
      <c r="L423" s="14">
        <v>3327.84</v>
      </c>
      <c r="M423" s="14">
        <v>3323.6</v>
      </c>
      <c r="N423" s="14">
        <v>3305.27</v>
      </c>
      <c r="O423" s="14">
        <v>3333.8</v>
      </c>
      <c r="P423" s="14">
        <v>3349.56</v>
      </c>
      <c r="Q423" s="14">
        <v>3320.68</v>
      </c>
      <c r="R423" s="14">
        <v>3301.42</v>
      </c>
      <c r="S423" s="14">
        <v>3304.78</v>
      </c>
      <c r="T423" s="14">
        <v>3288.88</v>
      </c>
      <c r="U423" s="14">
        <v>3269.18</v>
      </c>
      <c r="V423" s="14">
        <v>3205.84</v>
      </c>
      <c r="W423" s="14">
        <v>3247.15</v>
      </c>
      <c r="X423" s="14">
        <v>3236.67</v>
      </c>
      <c r="Y423" s="14">
        <v>3123.08</v>
      </c>
    </row>
    <row r="424" spans="1:25" ht="15.75">
      <c r="A424" s="9">
        <f>A$68</f>
        <v>41825</v>
      </c>
      <c r="B424" s="14">
        <v>3053.61</v>
      </c>
      <c r="C424" s="14">
        <v>2913.52</v>
      </c>
      <c r="D424" s="14">
        <v>2806.12</v>
      </c>
      <c r="E424" s="14">
        <v>2772.04</v>
      </c>
      <c r="F424" s="14">
        <v>2750.29</v>
      </c>
      <c r="G424" s="14">
        <v>2754.41</v>
      </c>
      <c r="H424" s="14">
        <v>2753.45</v>
      </c>
      <c r="I424" s="14">
        <v>2852.47</v>
      </c>
      <c r="J424" s="14">
        <v>3104.35</v>
      </c>
      <c r="K424" s="14">
        <v>3251.35</v>
      </c>
      <c r="L424" s="14">
        <v>3325.14</v>
      </c>
      <c r="M424" s="14">
        <v>3338.6</v>
      </c>
      <c r="N424" s="14">
        <v>3347.62</v>
      </c>
      <c r="O424" s="14">
        <v>3358.8</v>
      </c>
      <c r="P424" s="14">
        <v>3369.96</v>
      </c>
      <c r="Q424" s="14">
        <v>3367.46</v>
      </c>
      <c r="R424" s="14">
        <v>3362.66</v>
      </c>
      <c r="S424" s="14">
        <v>3355.24</v>
      </c>
      <c r="T424" s="14">
        <v>3348.43</v>
      </c>
      <c r="U424" s="14">
        <v>3315.79</v>
      </c>
      <c r="V424" s="14">
        <v>3333.72</v>
      </c>
      <c r="W424" s="14">
        <v>3347.79</v>
      </c>
      <c r="X424" s="14">
        <v>3346.45</v>
      </c>
      <c r="Y424" s="14">
        <v>3280.43</v>
      </c>
    </row>
    <row r="425" spans="1:25" ht="15.75">
      <c r="A425" s="9">
        <f>A$69</f>
        <v>41826</v>
      </c>
      <c r="B425" s="14">
        <v>3261.91</v>
      </c>
      <c r="C425" s="14">
        <v>2931.57</v>
      </c>
      <c r="D425" s="14">
        <v>2805.72</v>
      </c>
      <c r="E425" s="14">
        <v>2756.99</v>
      </c>
      <c r="F425" s="14">
        <v>2685.55</v>
      </c>
      <c r="G425" s="14">
        <v>2809.94</v>
      </c>
      <c r="H425" s="14">
        <v>2802.95</v>
      </c>
      <c r="I425" s="14">
        <v>2827.18</v>
      </c>
      <c r="J425" s="14">
        <v>3052.15</v>
      </c>
      <c r="K425" s="14">
        <v>3212.93</v>
      </c>
      <c r="L425" s="14">
        <v>3275.77</v>
      </c>
      <c r="M425" s="14">
        <v>3320.69</v>
      </c>
      <c r="N425" s="14">
        <v>3344.47</v>
      </c>
      <c r="O425" s="14">
        <v>3336.53</v>
      </c>
      <c r="P425" s="14">
        <v>3336.71</v>
      </c>
      <c r="Q425" s="14">
        <v>3326.96</v>
      </c>
      <c r="R425" s="14">
        <v>3325.37</v>
      </c>
      <c r="S425" s="14">
        <v>3326.63</v>
      </c>
      <c r="T425" s="14">
        <v>3333.51</v>
      </c>
      <c r="U425" s="14">
        <v>3316.7</v>
      </c>
      <c r="V425" s="14">
        <v>3282.8</v>
      </c>
      <c r="W425" s="14">
        <v>3323.55</v>
      </c>
      <c r="X425" s="14">
        <v>3348.57</v>
      </c>
      <c r="Y425" s="14">
        <v>3300.85</v>
      </c>
    </row>
    <row r="426" spans="1:25" ht="15.75">
      <c r="A426" s="9">
        <f>A$70</f>
        <v>41827</v>
      </c>
      <c r="B426" s="14">
        <v>2927.88</v>
      </c>
      <c r="C426" s="14">
        <v>2698.71</v>
      </c>
      <c r="D426" s="14">
        <v>2559.48</v>
      </c>
      <c r="E426" s="14">
        <v>2404.32</v>
      </c>
      <c r="F426" s="14">
        <v>2433.66</v>
      </c>
      <c r="G426" s="14">
        <v>2475.49</v>
      </c>
      <c r="H426" s="14">
        <v>2621.21</v>
      </c>
      <c r="I426" s="14">
        <v>2837.17</v>
      </c>
      <c r="J426" s="14">
        <v>3091.31</v>
      </c>
      <c r="K426" s="14">
        <v>3280.91</v>
      </c>
      <c r="L426" s="14">
        <v>3349.54</v>
      </c>
      <c r="M426" s="14">
        <v>3344.71</v>
      </c>
      <c r="N426" s="14">
        <v>3326.43</v>
      </c>
      <c r="O426" s="14">
        <v>3375.23</v>
      </c>
      <c r="P426" s="14">
        <v>3407.77</v>
      </c>
      <c r="Q426" s="14">
        <v>3412.75</v>
      </c>
      <c r="R426" s="14">
        <v>3388.19</v>
      </c>
      <c r="S426" s="14">
        <v>3387.99</v>
      </c>
      <c r="T426" s="14">
        <v>3327.11</v>
      </c>
      <c r="U426" s="14">
        <v>3217.02</v>
      </c>
      <c r="V426" s="14">
        <v>3215.66</v>
      </c>
      <c r="W426" s="14">
        <v>3234.89</v>
      </c>
      <c r="X426" s="14">
        <v>3338.48</v>
      </c>
      <c r="Y426" s="14">
        <v>2998.46</v>
      </c>
    </row>
    <row r="427" spans="1:25" ht="15.75">
      <c r="A427" s="9">
        <f>A$71</f>
        <v>41828</v>
      </c>
      <c r="B427" s="14">
        <v>2966.05</v>
      </c>
      <c r="C427" s="14">
        <v>2740.26</v>
      </c>
      <c r="D427" s="14">
        <v>2618.22</v>
      </c>
      <c r="E427" s="14">
        <v>2551.18</v>
      </c>
      <c r="F427" s="14">
        <v>2523.33</v>
      </c>
      <c r="G427" s="14">
        <v>2661.1</v>
      </c>
      <c r="H427" s="14">
        <v>2691.59</v>
      </c>
      <c r="I427" s="14">
        <v>2887.35</v>
      </c>
      <c r="J427" s="14">
        <v>3132.05</v>
      </c>
      <c r="K427" s="14">
        <v>3248.5</v>
      </c>
      <c r="L427" s="14">
        <v>3284.97</v>
      </c>
      <c r="M427" s="14">
        <v>3280.8</v>
      </c>
      <c r="N427" s="14">
        <v>3264.34</v>
      </c>
      <c r="O427" s="14">
        <v>3297.12</v>
      </c>
      <c r="P427" s="14">
        <v>3339.42</v>
      </c>
      <c r="Q427" s="14">
        <v>3295.84</v>
      </c>
      <c r="R427" s="14">
        <v>3288.73</v>
      </c>
      <c r="S427" s="14">
        <v>3286.48</v>
      </c>
      <c r="T427" s="14">
        <v>3261.71</v>
      </c>
      <c r="U427" s="14">
        <v>3211.88</v>
      </c>
      <c r="V427" s="14">
        <v>3190.72</v>
      </c>
      <c r="W427" s="14">
        <v>3256.9</v>
      </c>
      <c r="X427" s="14">
        <v>3215.67</v>
      </c>
      <c r="Y427" s="14">
        <v>3092.04</v>
      </c>
    </row>
    <row r="428" spans="1:25" ht="15.75">
      <c r="A428" s="9">
        <f>A$72</f>
        <v>41829</v>
      </c>
      <c r="B428" s="14">
        <v>2946.31</v>
      </c>
      <c r="C428" s="14">
        <v>2709.24</v>
      </c>
      <c r="D428" s="14">
        <v>2672.69</v>
      </c>
      <c r="E428" s="14">
        <v>2617.24</v>
      </c>
      <c r="F428" s="14">
        <v>2633.68</v>
      </c>
      <c r="G428" s="14">
        <v>2714.69</v>
      </c>
      <c r="H428" s="14">
        <v>2716.83</v>
      </c>
      <c r="I428" s="14">
        <v>2746.45</v>
      </c>
      <c r="J428" s="14">
        <v>3095.91</v>
      </c>
      <c r="K428" s="14">
        <v>3195.79</v>
      </c>
      <c r="L428" s="14">
        <v>3228.25</v>
      </c>
      <c r="M428" s="14">
        <v>3222.93</v>
      </c>
      <c r="N428" s="14">
        <v>3220.17</v>
      </c>
      <c r="O428" s="14">
        <v>3241.97</v>
      </c>
      <c r="P428" s="14">
        <v>3342.77</v>
      </c>
      <c r="Q428" s="14">
        <v>3260.23</v>
      </c>
      <c r="R428" s="14">
        <v>3219.56</v>
      </c>
      <c r="S428" s="14">
        <v>3216.53</v>
      </c>
      <c r="T428" s="14">
        <v>3196.43</v>
      </c>
      <c r="U428" s="14">
        <v>3177.47</v>
      </c>
      <c r="V428" s="14">
        <v>3126.18</v>
      </c>
      <c r="W428" s="14">
        <v>3192.55</v>
      </c>
      <c r="X428" s="14">
        <v>3186.46</v>
      </c>
      <c r="Y428" s="14">
        <v>3103.58</v>
      </c>
    </row>
    <row r="429" spans="1:25" ht="15.75">
      <c r="A429" s="9">
        <f>A$73</f>
        <v>41830</v>
      </c>
      <c r="B429" s="14">
        <v>2834.95</v>
      </c>
      <c r="C429" s="14">
        <v>2739.44</v>
      </c>
      <c r="D429" s="14">
        <v>2687.77</v>
      </c>
      <c r="E429" s="14">
        <v>2650.25</v>
      </c>
      <c r="F429" s="14">
        <v>2727.19</v>
      </c>
      <c r="G429" s="14">
        <v>2801.42</v>
      </c>
      <c r="H429" s="14">
        <v>3467.24</v>
      </c>
      <c r="I429" s="14">
        <v>2851.21</v>
      </c>
      <c r="J429" s="14">
        <v>3203.64</v>
      </c>
      <c r="K429" s="14">
        <v>3328.33</v>
      </c>
      <c r="L429" s="14">
        <v>3386.65</v>
      </c>
      <c r="M429" s="14">
        <v>3359.54</v>
      </c>
      <c r="N429" s="14">
        <v>3352.08</v>
      </c>
      <c r="O429" s="14">
        <v>3400.16</v>
      </c>
      <c r="P429" s="14">
        <v>3429.53</v>
      </c>
      <c r="Q429" s="14">
        <v>3405.16</v>
      </c>
      <c r="R429" s="14">
        <v>3360.58</v>
      </c>
      <c r="S429" s="14">
        <v>3325.96</v>
      </c>
      <c r="T429" s="14">
        <v>3306.32</v>
      </c>
      <c r="U429" s="14">
        <v>3295.83</v>
      </c>
      <c r="V429" s="14">
        <v>3293.71</v>
      </c>
      <c r="W429" s="14">
        <v>3306.78</v>
      </c>
      <c r="X429" s="14">
        <v>3315.45</v>
      </c>
      <c r="Y429" s="14">
        <v>3115.37</v>
      </c>
    </row>
    <row r="430" spans="1:25" ht="15.75">
      <c r="A430" s="9">
        <f>A$74</f>
        <v>41831</v>
      </c>
      <c r="B430" s="14">
        <v>2915.77</v>
      </c>
      <c r="C430" s="14">
        <v>2741.34</v>
      </c>
      <c r="D430" s="14">
        <v>2690.28</v>
      </c>
      <c r="E430" s="14">
        <v>2665.35</v>
      </c>
      <c r="F430" s="14">
        <v>2644.88</v>
      </c>
      <c r="G430" s="14">
        <v>2660.29</v>
      </c>
      <c r="H430" s="14">
        <v>2666.02</v>
      </c>
      <c r="I430" s="14">
        <v>2900.06</v>
      </c>
      <c r="J430" s="14">
        <v>3169.71</v>
      </c>
      <c r="K430" s="14">
        <v>3286.06</v>
      </c>
      <c r="L430" s="14">
        <v>3339.13</v>
      </c>
      <c r="M430" s="14">
        <v>3315.37</v>
      </c>
      <c r="N430" s="14">
        <v>3298.66</v>
      </c>
      <c r="O430" s="14">
        <v>3322.93</v>
      </c>
      <c r="P430" s="14">
        <v>3369.31</v>
      </c>
      <c r="Q430" s="14">
        <v>3312.44</v>
      </c>
      <c r="R430" s="14">
        <v>3276.77</v>
      </c>
      <c r="S430" s="14">
        <v>3266</v>
      </c>
      <c r="T430" s="14">
        <v>3232.75</v>
      </c>
      <c r="U430" s="14">
        <v>3231.01</v>
      </c>
      <c r="V430" s="14">
        <v>3156.33</v>
      </c>
      <c r="W430" s="14">
        <v>3159.53</v>
      </c>
      <c r="X430" s="14">
        <v>3194.79</v>
      </c>
      <c r="Y430" s="14">
        <v>3111.69</v>
      </c>
    </row>
    <row r="431" spans="1:25" ht="15.75">
      <c r="A431" s="9">
        <f>A$75</f>
        <v>41832</v>
      </c>
      <c r="B431" s="14">
        <v>3112.13</v>
      </c>
      <c r="C431" s="14">
        <v>2889.69</v>
      </c>
      <c r="D431" s="14">
        <v>2754.91</v>
      </c>
      <c r="E431" s="14">
        <v>2742.08</v>
      </c>
      <c r="F431" s="14">
        <v>2698.84</v>
      </c>
      <c r="G431" s="14">
        <v>2691.72</v>
      </c>
      <c r="H431" s="14">
        <v>2640.52</v>
      </c>
      <c r="I431" s="14">
        <v>2630.92</v>
      </c>
      <c r="J431" s="14">
        <v>2994.19</v>
      </c>
      <c r="K431" s="14">
        <v>3171.22</v>
      </c>
      <c r="L431" s="14">
        <v>3242.55</v>
      </c>
      <c r="M431" s="14">
        <v>3259.67</v>
      </c>
      <c r="N431" s="14">
        <v>3262.21</v>
      </c>
      <c r="O431" s="14">
        <v>3261.44</v>
      </c>
      <c r="P431" s="14">
        <v>3274.15</v>
      </c>
      <c r="Q431" s="14">
        <v>3263.59</v>
      </c>
      <c r="R431" s="14">
        <v>3259.51</v>
      </c>
      <c r="S431" s="14">
        <v>3245.46</v>
      </c>
      <c r="T431" s="14">
        <v>3238.98</v>
      </c>
      <c r="U431" s="14">
        <v>3211.29</v>
      </c>
      <c r="V431" s="14">
        <v>3207.55</v>
      </c>
      <c r="W431" s="14">
        <v>3225.78</v>
      </c>
      <c r="X431" s="14">
        <v>3238.26</v>
      </c>
      <c r="Y431" s="14">
        <v>3161.96</v>
      </c>
    </row>
    <row r="432" spans="1:25" ht="15.75">
      <c r="A432" s="9">
        <f>A$76</f>
        <v>41833</v>
      </c>
      <c r="B432" s="14">
        <v>3124.95</v>
      </c>
      <c r="C432" s="14">
        <v>2921.87</v>
      </c>
      <c r="D432" s="14">
        <v>2871.16</v>
      </c>
      <c r="E432" s="14">
        <v>2852.41</v>
      </c>
      <c r="F432" s="14">
        <v>2748.42</v>
      </c>
      <c r="G432" s="14">
        <v>2800.3</v>
      </c>
      <c r="H432" s="14">
        <v>2365.76</v>
      </c>
      <c r="I432" s="14">
        <v>1772.59</v>
      </c>
      <c r="J432" s="14">
        <v>2949.68</v>
      </c>
      <c r="K432" s="14">
        <v>3117.67</v>
      </c>
      <c r="L432" s="14">
        <v>3215.02</v>
      </c>
      <c r="M432" s="14">
        <v>3258.99</v>
      </c>
      <c r="N432" s="14">
        <v>3238.26</v>
      </c>
      <c r="O432" s="14">
        <v>3273.47</v>
      </c>
      <c r="P432" s="14">
        <v>3274.16</v>
      </c>
      <c r="Q432" s="14">
        <v>3243.86</v>
      </c>
      <c r="R432" s="14">
        <v>3268.48</v>
      </c>
      <c r="S432" s="14">
        <v>3279.1</v>
      </c>
      <c r="T432" s="14">
        <v>3252.68</v>
      </c>
      <c r="U432" s="14">
        <v>3211.76</v>
      </c>
      <c r="V432" s="14">
        <v>3208.05</v>
      </c>
      <c r="W432" s="14">
        <v>3280.35</v>
      </c>
      <c r="X432" s="14">
        <v>3289.51</v>
      </c>
      <c r="Y432" s="14">
        <v>3262.3</v>
      </c>
    </row>
    <row r="433" spans="1:25" ht="15.75">
      <c r="A433" s="9">
        <f>A$77</f>
        <v>41834</v>
      </c>
      <c r="B433" s="14">
        <v>3233.26</v>
      </c>
      <c r="C433" s="14">
        <v>2887.15</v>
      </c>
      <c r="D433" s="14">
        <v>2870.2</v>
      </c>
      <c r="E433" s="14">
        <v>2820.36</v>
      </c>
      <c r="F433" s="14">
        <v>2711.53</v>
      </c>
      <c r="G433" s="14">
        <v>2724.22</v>
      </c>
      <c r="H433" s="14">
        <v>2686.21</v>
      </c>
      <c r="I433" s="14">
        <v>2968.41</v>
      </c>
      <c r="J433" s="14">
        <v>3146.6</v>
      </c>
      <c r="K433" s="14">
        <v>3298.71</v>
      </c>
      <c r="L433" s="14">
        <v>3341.76</v>
      </c>
      <c r="M433" s="14">
        <v>3342.1</v>
      </c>
      <c r="N433" s="14">
        <v>3331.91</v>
      </c>
      <c r="O433" s="14">
        <v>3350.41</v>
      </c>
      <c r="P433" s="14">
        <v>3379.81</v>
      </c>
      <c r="Q433" s="14">
        <v>3361.37</v>
      </c>
      <c r="R433" s="14">
        <v>3332.15</v>
      </c>
      <c r="S433" s="14">
        <v>3338.66</v>
      </c>
      <c r="T433" s="14">
        <v>3319.09</v>
      </c>
      <c r="U433" s="14">
        <v>3287.43</v>
      </c>
      <c r="V433" s="14">
        <v>3240.48</v>
      </c>
      <c r="W433" s="14">
        <v>3296.46</v>
      </c>
      <c r="X433" s="14">
        <v>3313.58</v>
      </c>
      <c r="Y433" s="14">
        <v>3210.87</v>
      </c>
    </row>
    <row r="434" spans="1:25" ht="15.75">
      <c r="A434" s="9">
        <f>A$78</f>
        <v>41835</v>
      </c>
      <c r="B434" s="14">
        <v>2906.8</v>
      </c>
      <c r="C434" s="14">
        <v>2705.21</v>
      </c>
      <c r="D434" s="14">
        <v>2529.54</v>
      </c>
      <c r="E434" s="14">
        <v>2449.06</v>
      </c>
      <c r="F434" s="14">
        <v>2311.31</v>
      </c>
      <c r="G434" s="14">
        <v>2459.75</v>
      </c>
      <c r="H434" s="14">
        <v>2519.37</v>
      </c>
      <c r="I434" s="14">
        <v>2759.45</v>
      </c>
      <c r="J434" s="14">
        <v>3039.36</v>
      </c>
      <c r="K434" s="14">
        <v>3189.07</v>
      </c>
      <c r="L434" s="14">
        <v>3255.12</v>
      </c>
      <c r="M434" s="14">
        <v>3251.89</v>
      </c>
      <c r="N434" s="14">
        <v>3220.37</v>
      </c>
      <c r="O434" s="14">
        <v>3249.02</v>
      </c>
      <c r="P434" s="14">
        <v>3246.7</v>
      </c>
      <c r="Q434" s="14">
        <v>3230.06</v>
      </c>
      <c r="R434" s="14">
        <v>3230.45</v>
      </c>
      <c r="S434" s="14">
        <v>3214.88</v>
      </c>
      <c r="T434" s="14">
        <v>3177.28</v>
      </c>
      <c r="U434" s="14">
        <v>3147.45</v>
      </c>
      <c r="V434" s="14">
        <v>3106.18</v>
      </c>
      <c r="W434" s="14">
        <v>3147.85</v>
      </c>
      <c r="X434" s="14">
        <v>3154.23</v>
      </c>
      <c r="Y434" s="14">
        <v>3009.59</v>
      </c>
    </row>
    <row r="435" spans="1:25" ht="15.75">
      <c r="A435" s="9">
        <f>A$79</f>
        <v>41836</v>
      </c>
      <c r="B435" s="14">
        <v>2912.37</v>
      </c>
      <c r="C435" s="14">
        <v>2718</v>
      </c>
      <c r="D435" s="14">
        <v>2554.08</v>
      </c>
      <c r="E435" s="14">
        <v>2458.44</v>
      </c>
      <c r="F435" s="14">
        <v>2436.58</v>
      </c>
      <c r="G435" s="14">
        <v>2494.53</v>
      </c>
      <c r="H435" s="14">
        <v>2526.51</v>
      </c>
      <c r="I435" s="14">
        <v>2796.68</v>
      </c>
      <c r="J435" s="14">
        <v>3060.34</v>
      </c>
      <c r="K435" s="14">
        <v>3175.27</v>
      </c>
      <c r="L435" s="14">
        <v>3248.18</v>
      </c>
      <c r="M435" s="14">
        <v>3258.96</v>
      </c>
      <c r="N435" s="14">
        <v>3244.86</v>
      </c>
      <c r="O435" s="14">
        <v>3270.58</v>
      </c>
      <c r="P435" s="14">
        <v>3285.35</v>
      </c>
      <c r="Q435" s="14">
        <v>3267.81</v>
      </c>
      <c r="R435" s="14">
        <v>3232.66</v>
      </c>
      <c r="S435" s="14">
        <v>3209.83</v>
      </c>
      <c r="T435" s="14">
        <v>3181.36</v>
      </c>
      <c r="U435" s="14">
        <v>3149.46</v>
      </c>
      <c r="V435" s="14">
        <v>3131.63</v>
      </c>
      <c r="W435" s="14">
        <v>3151.38</v>
      </c>
      <c r="X435" s="14">
        <v>3166.09</v>
      </c>
      <c r="Y435" s="14">
        <v>3046.94</v>
      </c>
    </row>
    <row r="436" spans="1:25" ht="15.75">
      <c r="A436" s="9">
        <f>A$80</f>
        <v>41837</v>
      </c>
      <c r="B436" s="14">
        <v>2807.65</v>
      </c>
      <c r="C436" s="14">
        <v>2686.11</v>
      </c>
      <c r="D436" s="14">
        <v>2577.59</v>
      </c>
      <c r="E436" s="14">
        <v>2534.41</v>
      </c>
      <c r="F436" s="14">
        <v>2475.93</v>
      </c>
      <c r="G436" s="14">
        <v>2552.02</v>
      </c>
      <c r="H436" s="14">
        <v>2481.46</v>
      </c>
      <c r="I436" s="14">
        <v>2937.63</v>
      </c>
      <c r="J436" s="14">
        <v>3100.15</v>
      </c>
      <c r="K436" s="14">
        <v>3247.91</v>
      </c>
      <c r="L436" s="14">
        <v>3442.49</v>
      </c>
      <c r="M436" s="14">
        <v>3482.38</v>
      </c>
      <c r="N436" s="14">
        <v>3444.88</v>
      </c>
      <c r="O436" s="14">
        <v>3514.62</v>
      </c>
      <c r="P436" s="14">
        <v>3564.93</v>
      </c>
      <c r="Q436" s="14">
        <v>3498.49</v>
      </c>
      <c r="R436" s="14">
        <v>3453.22</v>
      </c>
      <c r="S436" s="14">
        <v>3416.95</v>
      </c>
      <c r="T436" s="14">
        <v>3286.36</v>
      </c>
      <c r="U436" s="14">
        <v>3207.05</v>
      </c>
      <c r="V436" s="14">
        <v>3182.67</v>
      </c>
      <c r="W436" s="14">
        <v>3196.82</v>
      </c>
      <c r="X436" s="14">
        <v>3189.62</v>
      </c>
      <c r="Y436" s="14">
        <v>3061.27</v>
      </c>
    </row>
    <row r="437" spans="1:25" ht="15.75">
      <c r="A437" s="9">
        <f>A$81</f>
        <v>41838</v>
      </c>
      <c r="B437" s="14">
        <v>2804.23</v>
      </c>
      <c r="C437" s="14">
        <v>2686.17</v>
      </c>
      <c r="D437" s="14">
        <v>2613.7</v>
      </c>
      <c r="E437" s="14">
        <v>2557.82</v>
      </c>
      <c r="F437" s="14">
        <v>2525.67</v>
      </c>
      <c r="G437" s="14">
        <v>2587.91</v>
      </c>
      <c r="H437" s="14">
        <v>2639.56</v>
      </c>
      <c r="I437" s="14">
        <v>2825.26</v>
      </c>
      <c r="J437" s="14">
        <v>3180.24</v>
      </c>
      <c r="K437" s="14">
        <v>3263.19</v>
      </c>
      <c r="L437" s="14">
        <v>3369.27</v>
      </c>
      <c r="M437" s="14">
        <v>3371.38</v>
      </c>
      <c r="N437" s="14">
        <v>3347.65</v>
      </c>
      <c r="O437" s="14">
        <v>3385.2</v>
      </c>
      <c r="P437" s="14">
        <v>3436.23</v>
      </c>
      <c r="Q437" s="14">
        <v>3422.89</v>
      </c>
      <c r="R437" s="14">
        <v>3462.61</v>
      </c>
      <c r="S437" s="14">
        <v>3392.21</v>
      </c>
      <c r="T437" s="14">
        <v>3405.5</v>
      </c>
      <c r="U437" s="14">
        <v>3299.38</v>
      </c>
      <c r="V437" s="14">
        <v>3245.42</v>
      </c>
      <c r="W437" s="14">
        <v>3333.06</v>
      </c>
      <c r="X437" s="14">
        <v>3388.36</v>
      </c>
      <c r="Y437" s="14">
        <v>3229.82</v>
      </c>
    </row>
    <row r="438" spans="1:25" ht="15.75">
      <c r="A438" s="9">
        <f>A$82</f>
        <v>41839</v>
      </c>
      <c r="B438" s="14">
        <v>3104.83</v>
      </c>
      <c r="C438" s="14">
        <v>2935.48</v>
      </c>
      <c r="D438" s="14">
        <v>2784.18</v>
      </c>
      <c r="E438" s="14">
        <v>2744.1</v>
      </c>
      <c r="F438" s="14">
        <v>2702.16</v>
      </c>
      <c r="G438" s="14">
        <v>2678.47</v>
      </c>
      <c r="H438" s="14">
        <v>2494.64</v>
      </c>
      <c r="I438" s="14">
        <v>2714.52</v>
      </c>
      <c r="J438" s="14">
        <v>3022.85</v>
      </c>
      <c r="K438" s="14">
        <v>3155.88</v>
      </c>
      <c r="L438" s="14">
        <v>3254.93</v>
      </c>
      <c r="M438" s="14">
        <v>3266.62</v>
      </c>
      <c r="N438" s="14">
        <v>3260.83</v>
      </c>
      <c r="O438" s="14">
        <v>3261.42</v>
      </c>
      <c r="P438" s="14">
        <v>3258.67</v>
      </c>
      <c r="Q438" s="14">
        <v>3255.17</v>
      </c>
      <c r="R438" s="14">
        <v>3255.4</v>
      </c>
      <c r="S438" s="14">
        <v>3249.25</v>
      </c>
      <c r="T438" s="14">
        <v>3248.64</v>
      </c>
      <c r="U438" s="14">
        <v>3206.6</v>
      </c>
      <c r="V438" s="14">
        <v>3132.54</v>
      </c>
      <c r="W438" s="14">
        <v>3151.16</v>
      </c>
      <c r="X438" s="14">
        <v>3200.05</v>
      </c>
      <c r="Y438" s="14">
        <v>3157.15</v>
      </c>
    </row>
    <row r="439" spans="1:25" ht="15.75">
      <c r="A439" s="9">
        <f>A$83</f>
        <v>41840</v>
      </c>
      <c r="B439" s="14">
        <v>3005.82</v>
      </c>
      <c r="C439" s="14">
        <v>2781.16</v>
      </c>
      <c r="D439" s="14">
        <v>2727.68</v>
      </c>
      <c r="E439" s="14">
        <v>2665.68</v>
      </c>
      <c r="F439" s="14">
        <v>2575.79</v>
      </c>
      <c r="G439" s="14">
        <v>2542.21</v>
      </c>
      <c r="H439" s="14">
        <v>2471.96</v>
      </c>
      <c r="I439" s="14">
        <v>2469.5</v>
      </c>
      <c r="J439" s="14">
        <v>2693.56</v>
      </c>
      <c r="K439" s="14">
        <v>3004.64</v>
      </c>
      <c r="L439" s="14">
        <v>3124.71</v>
      </c>
      <c r="M439" s="14">
        <v>3152.93</v>
      </c>
      <c r="N439" s="14">
        <v>3155</v>
      </c>
      <c r="O439" s="14">
        <v>3159.94</v>
      </c>
      <c r="P439" s="14">
        <v>3159.29</v>
      </c>
      <c r="Q439" s="14">
        <v>3168.25</v>
      </c>
      <c r="R439" s="14">
        <v>3156.27</v>
      </c>
      <c r="S439" s="14">
        <v>3151.58</v>
      </c>
      <c r="T439" s="14">
        <v>3155.03</v>
      </c>
      <c r="U439" s="14">
        <v>3132.14</v>
      </c>
      <c r="V439" s="14">
        <v>3122.71</v>
      </c>
      <c r="W439" s="14">
        <v>3145.47</v>
      </c>
      <c r="X439" s="14">
        <v>3175.56</v>
      </c>
      <c r="Y439" s="14">
        <v>3143.76</v>
      </c>
    </row>
    <row r="440" spans="1:25" ht="15.75">
      <c r="A440" s="9">
        <f>A$84</f>
        <v>41841</v>
      </c>
      <c r="B440" s="14">
        <v>2984.95</v>
      </c>
      <c r="C440" s="14">
        <v>2754.68</v>
      </c>
      <c r="D440" s="14">
        <v>2681.84</v>
      </c>
      <c r="E440" s="14">
        <v>2628.51</v>
      </c>
      <c r="F440" s="14">
        <v>2507.09</v>
      </c>
      <c r="G440" s="14">
        <v>2644.77</v>
      </c>
      <c r="H440" s="14">
        <v>2688.14</v>
      </c>
      <c r="I440" s="14">
        <v>2854.99</v>
      </c>
      <c r="J440" s="14">
        <v>3197.64</v>
      </c>
      <c r="K440" s="14">
        <v>3288.33</v>
      </c>
      <c r="L440" s="14">
        <v>3372.77</v>
      </c>
      <c r="M440" s="14">
        <v>3387.99</v>
      </c>
      <c r="N440" s="14">
        <v>3353.76</v>
      </c>
      <c r="O440" s="14">
        <v>3401.7</v>
      </c>
      <c r="P440" s="14">
        <v>3435.55</v>
      </c>
      <c r="Q440" s="14">
        <v>3378.23</v>
      </c>
      <c r="R440" s="14">
        <v>3364.53</v>
      </c>
      <c r="S440" s="14">
        <v>3389.55</v>
      </c>
      <c r="T440" s="14">
        <v>3339.28</v>
      </c>
      <c r="U440" s="14">
        <v>3268.93</v>
      </c>
      <c r="V440" s="14">
        <v>3244.4</v>
      </c>
      <c r="W440" s="14">
        <v>3260.68</v>
      </c>
      <c r="X440" s="14">
        <v>3243.14</v>
      </c>
      <c r="Y440" s="14">
        <v>3108.5</v>
      </c>
    </row>
    <row r="441" spans="1:25" ht="15.75">
      <c r="A441" s="9">
        <f>A$85</f>
        <v>41842</v>
      </c>
      <c r="B441" s="14">
        <v>2808.71</v>
      </c>
      <c r="C441" s="14">
        <v>2715.55</v>
      </c>
      <c r="D441" s="14">
        <v>2597.72</v>
      </c>
      <c r="E441" s="14">
        <v>2544.22</v>
      </c>
      <c r="F441" s="14">
        <v>2399.05</v>
      </c>
      <c r="G441" s="14">
        <v>2565.1</v>
      </c>
      <c r="H441" s="14">
        <v>2637.19</v>
      </c>
      <c r="I441" s="14">
        <v>2764.27</v>
      </c>
      <c r="J441" s="14">
        <v>3096.23</v>
      </c>
      <c r="K441" s="14">
        <v>3201.64</v>
      </c>
      <c r="L441" s="14">
        <v>3271.34</v>
      </c>
      <c r="M441" s="14">
        <v>3274.9</v>
      </c>
      <c r="N441" s="14">
        <v>3273.27</v>
      </c>
      <c r="O441" s="14">
        <v>3292.73</v>
      </c>
      <c r="P441" s="14">
        <v>3307.66</v>
      </c>
      <c r="Q441" s="14">
        <v>3300.43</v>
      </c>
      <c r="R441" s="14">
        <v>3284.93</v>
      </c>
      <c r="S441" s="14">
        <v>3280.68</v>
      </c>
      <c r="T441" s="14">
        <v>3262.51</v>
      </c>
      <c r="U441" s="14">
        <v>3205.77</v>
      </c>
      <c r="V441" s="14">
        <v>3197.26</v>
      </c>
      <c r="W441" s="14">
        <v>3214.83</v>
      </c>
      <c r="X441" s="14">
        <v>3218.5</v>
      </c>
      <c r="Y441" s="14">
        <v>3098.42</v>
      </c>
    </row>
    <row r="442" spans="1:25" ht="15.75">
      <c r="A442" s="9">
        <f>A$86</f>
        <v>41843</v>
      </c>
      <c r="B442" s="14">
        <v>2801.73</v>
      </c>
      <c r="C442" s="14">
        <v>2708.77</v>
      </c>
      <c r="D442" s="14">
        <v>2663.75</v>
      </c>
      <c r="E442" s="14">
        <v>2586.34</v>
      </c>
      <c r="F442" s="14">
        <v>2561.88</v>
      </c>
      <c r="G442" s="14">
        <v>2625.23</v>
      </c>
      <c r="H442" s="14">
        <v>2682.71</v>
      </c>
      <c r="I442" s="14">
        <v>2756.49</v>
      </c>
      <c r="J442" s="14">
        <v>3055.95</v>
      </c>
      <c r="K442" s="14">
        <v>3216.23</v>
      </c>
      <c r="L442" s="14">
        <v>3270.74</v>
      </c>
      <c r="M442" s="14">
        <v>3269.87</v>
      </c>
      <c r="N442" s="14">
        <v>3263.03</v>
      </c>
      <c r="O442" s="14">
        <v>3282.39</v>
      </c>
      <c r="P442" s="14">
        <v>3313.4</v>
      </c>
      <c r="Q442" s="14">
        <v>3289.81</v>
      </c>
      <c r="R442" s="14">
        <v>3270.48</v>
      </c>
      <c r="S442" s="14">
        <v>3276.46</v>
      </c>
      <c r="T442" s="14">
        <v>3259.71</v>
      </c>
      <c r="U442" s="14">
        <v>3217.23</v>
      </c>
      <c r="V442" s="14">
        <v>3175.23</v>
      </c>
      <c r="W442" s="14">
        <v>3195.73</v>
      </c>
      <c r="X442" s="14">
        <v>3173.32</v>
      </c>
      <c r="Y442" s="14">
        <v>3008.07</v>
      </c>
    </row>
    <row r="443" spans="1:25" ht="15.75">
      <c r="A443" s="9">
        <f>A$87</f>
        <v>41844</v>
      </c>
      <c r="B443" s="14">
        <v>2855.68</v>
      </c>
      <c r="C443" s="14">
        <v>2719.74</v>
      </c>
      <c r="D443" s="14">
        <v>2684.53</v>
      </c>
      <c r="E443" s="14">
        <v>2625.77</v>
      </c>
      <c r="F443" s="14">
        <v>2589.74</v>
      </c>
      <c r="G443" s="14">
        <v>2648.53</v>
      </c>
      <c r="H443" s="14">
        <v>2687.08</v>
      </c>
      <c r="I443" s="14">
        <v>2774.81</v>
      </c>
      <c r="J443" s="14">
        <v>3147.13</v>
      </c>
      <c r="K443" s="14">
        <v>3271.31</v>
      </c>
      <c r="L443" s="14">
        <v>3314.87</v>
      </c>
      <c r="M443" s="14">
        <v>3301.01</v>
      </c>
      <c r="N443" s="14">
        <v>3280.9</v>
      </c>
      <c r="O443" s="14">
        <v>3336.94</v>
      </c>
      <c r="P443" s="14">
        <v>3370.81</v>
      </c>
      <c r="Q443" s="14">
        <v>3358.8</v>
      </c>
      <c r="R443" s="14">
        <v>3334.75</v>
      </c>
      <c r="S443" s="14">
        <v>3330.99</v>
      </c>
      <c r="T443" s="14">
        <v>3292.51</v>
      </c>
      <c r="U443" s="14">
        <v>3236.05</v>
      </c>
      <c r="V443" s="14">
        <v>3225.95</v>
      </c>
      <c r="W443" s="14">
        <v>3250.1</v>
      </c>
      <c r="X443" s="14">
        <v>3249.47</v>
      </c>
      <c r="Y443" s="14">
        <v>3033.28</v>
      </c>
    </row>
    <row r="444" spans="1:25" ht="15.75">
      <c r="A444" s="9">
        <f>A$88</f>
        <v>41845</v>
      </c>
      <c r="B444" s="14">
        <v>2880.23</v>
      </c>
      <c r="C444" s="14">
        <v>2752.89</v>
      </c>
      <c r="D444" s="14">
        <v>2705.39</v>
      </c>
      <c r="E444" s="14">
        <v>2658.5</v>
      </c>
      <c r="F444" s="14">
        <v>2642.66</v>
      </c>
      <c r="G444" s="14">
        <v>2654.8</v>
      </c>
      <c r="H444" s="14">
        <v>2735.54</v>
      </c>
      <c r="I444" s="14">
        <v>2836.98</v>
      </c>
      <c r="J444" s="14">
        <v>3231.11</v>
      </c>
      <c r="K444" s="14">
        <v>3348.5</v>
      </c>
      <c r="L444" s="14">
        <v>3430.41</v>
      </c>
      <c r="M444" s="14">
        <v>3425.89</v>
      </c>
      <c r="N444" s="14">
        <v>3405.56</v>
      </c>
      <c r="O444" s="14">
        <v>3433.48</v>
      </c>
      <c r="P444" s="14">
        <v>3448.01</v>
      </c>
      <c r="Q444" s="14">
        <v>3444.62</v>
      </c>
      <c r="R444" s="14">
        <v>3435.49</v>
      </c>
      <c r="S444" s="14">
        <v>3432.54</v>
      </c>
      <c r="T444" s="14">
        <v>3414.98</v>
      </c>
      <c r="U444" s="14">
        <v>3352.17</v>
      </c>
      <c r="V444" s="14">
        <v>3333.14</v>
      </c>
      <c r="W444" s="14">
        <v>3345.41</v>
      </c>
      <c r="X444" s="14">
        <v>3377.74</v>
      </c>
      <c r="Y444" s="14">
        <v>3274.44</v>
      </c>
    </row>
    <row r="445" spans="1:25" ht="15.75">
      <c r="A445" s="9">
        <f>A$89</f>
        <v>41846</v>
      </c>
      <c r="B445" s="14">
        <v>3117.92</v>
      </c>
      <c r="C445" s="14">
        <v>2883.1</v>
      </c>
      <c r="D445" s="14">
        <v>2753.12</v>
      </c>
      <c r="E445" s="14">
        <v>2714.6</v>
      </c>
      <c r="F445" s="14">
        <v>2712.55</v>
      </c>
      <c r="G445" s="14">
        <v>2692.53</v>
      </c>
      <c r="H445" s="14">
        <v>2701.49</v>
      </c>
      <c r="I445" s="14">
        <v>2746.32</v>
      </c>
      <c r="J445" s="14">
        <v>2898.13</v>
      </c>
      <c r="K445" s="14">
        <v>3222.72</v>
      </c>
      <c r="L445" s="14">
        <v>3288.85</v>
      </c>
      <c r="M445" s="14">
        <v>3332.21</v>
      </c>
      <c r="N445" s="14">
        <v>3321.72</v>
      </c>
      <c r="O445" s="14">
        <v>3296.65</v>
      </c>
      <c r="P445" s="14">
        <v>3338.85</v>
      </c>
      <c r="Q445" s="14">
        <v>3323.95</v>
      </c>
      <c r="R445" s="14">
        <v>3287.04</v>
      </c>
      <c r="S445" s="14">
        <v>3288.56</v>
      </c>
      <c r="T445" s="14">
        <v>3283.59</v>
      </c>
      <c r="U445" s="14">
        <v>3255.89</v>
      </c>
      <c r="V445" s="14">
        <v>3253.64</v>
      </c>
      <c r="W445" s="14">
        <v>3267.23</v>
      </c>
      <c r="X445" s="14">
        <v>3304.67</v>
      </c>
      <c r="Y445" s="14">
        <v>3246.75</v>
      </c>
    </row>
    <row r="446" spans="1:25" ht="15.75">
      <c r="A446" s="9">
        <f>A$90</f>
        <v>41847</v>
      </c>
      <c r="B446" s="14">
        <v>2996.99</v>
      </c>
      <c r="C446" s="14">
        <v>2769.92</v>
      </c>
      <c r="D446" s="14">
        <v>2723.09</v>
      </c>
      <c r="E446" s="14">
        <v>2659.93</v>
      </c>
      <c r="F446" s="14">
        <v>2590.58</v>
      </c>
      <c r="G446" s="14">
        <v>2529.01</v>
      </c>
      <c r="H446" s="14">
        <v>2481.51</v>
      </c>
      <c r="I446" s="14">
        <v>2549.81</v>
      </c>
      <c r="J446" s="14">
        <v>2790.4</v>
      </c>
      <c r="K446" s="14">
        <v>3067.88</v>
      </c>
      <c r="L446" s="14">
        <v>3156.85</v>
      </c>
      <c r="M446" s="14">
        <v>3181.09</v>
      </c>
      <c r="N446" s="14">
        <v>3187.62</v>
      </c>
      <c r="O446" s="14">
        <v>3192.17</v>
      </c>
      <c r="P446" s="14">
        <v>3192.88</v>
      </c>
      <c r="Q446" s="14">
        <v>3185.97</v>
      </c>
      <c r="R446" s="14">
        <v>3168.95</v>
      </c>
      <c r="S446" s="14">
        <v>3172.22</v>
      </c>
      <c r="T446" s="14">
        <v>3172.9</v>
      </c>
      <c r="U446" s="14">
        <v>3162.37</v>
      </c>
      <c r="V446" s="14">
        <v>3158.76</v>
      </c>
      <c r="W446" s="14">
        <v>3176.63</v>
      </c>
      <c r="X446" s="14">
        <v>3198.34</v>
      </c>
      <c r="Y446" s="14">
        <v>3159.69</v>
      </c>
    </row>
    <row r="447" spans="1:25" ht="15.75">
      <c r="A447" s="9">
        <f>A$91</f>
        <v>41848</v>
      </c>
      <c r="B447" s="14">
        <v>3144.34</v>
      </c>
      <c r="C447" s="14">
        <v>2925.54</v>
      </c>
      <c r="D447" s="14">
        <v>2768.84</v>
      </c>
      <c r="E447" s="14">
        <v>2727.96</v>
      </c>
      <c r="F447" s="14">
        <v>2702.4</v>
      </c>
      <c r="G447" s="14">
        <v>2706.18</v>
      </c>
      <c r="H447" s="14">
        <v>2715.4</v>
      </c>
      <c r="I447" s="14">
        <v>2893.45</v>
      </c>
      <c r="J447" s="14">
        <v>3232.3</v>
      </c>
      <c r="K447" s="14">
        <v>3321.5</v>
      </c>
      <c r="L447" s="14">
        <v>3357.29</v>
      </c>
      <c r="M447" s="14">
        <v>3347.57</v>
      </c>
      <c r="N447" s="14">
        <v>3322.01</v>
      </c>
      <c r="O447" s="14">
        <v>3333.62</v>
      </c>
      <c r="P447" s="14">
        <v>3419.56</v>
      </c>
      <c r="Q447" s="14">
        <v>3397.93</v>
      </c>
      <c r="R447" s="14">
        <v>3378.62</v>
      </c>
      <c r="S447" s="14">
        <v>3366.9</v>
      </c>
      <c r="T447" s="14">
        <v>3342.24</v>
      </c>
      <c r="U447" s="14">
        <v>3290.3</v>
      </c>
      <c r="V447" s="14">
        <v>3270.69</v>
      </c>
      <c r="W447" s="14">
        <v>3284.73</v>
      </c>
      <c r="X447" s="14">
        <v>3288.73</v>
      </c>
      <c r="Y447" s="14">
        <v>3200.54</v>
      </c>
    </row>
    <row r="448" spans="1:25" ht="15.75">
      <c r="A448" s="9">
        <f>A$92</f>
        <v>41849</v>
      </c>
      <c r="B448" s="14">
        <v>2904.38</v>
      </c>
      <c r="C448" s="14">
        <v>2705.22</v>
      </c>
      <c r="D448" s="14">
        <v>2601.04</v>
      </c>
      <c r="E448" s="14">
        <v>2077.4</v>
      </c>
      <c r="F448" s="14">
        <v>1909.42</v>
      </c>
      <c r="G448" s="14">
        <v>1911.04</v>
      </c>
      <c r="H448" s="14">
        <v>2636.84</v>
      </c>
      <c r="I448" s="14">
        <v>2793.25</v>
      </c>
      <c r="J448" s="14">
        <v>3144.79</v>
      </c>
      <c r="K448" s="14">
        <v>3257.63</v>
      </c>
      <c r="L448" s="14">
        <v>3312.59</v>
      </c>
      <c r="M448" s="14">
        <v>3307.18</v>
      </c>
      <c r="N448" s="14">
        <v>3275.41</v>
      </c>
      <c r="O448" s="14">
        <v>3315.71</v>
      </c>
      <c r="P448" s="14">
        <v>3342.33</v>
      </c>
      <c r="Q448" s="14">
        <v>3328.53</v>
      </c>
      <c r="R448" s="14">
        <v>3318.49</v>
      </c>
      <c r="S448" s="14">
        <v>3302.08</v>
      </c>
      <c r="T448" s="14">
        <v>3276.97</v>
      </c>
      <c r="U448" s="14">
        <v>3250.27</v>
      </c>
      <c r="V448" s="14">
        <v>3230.33</v>
      </c>
      <c r="W448" s="14">
        <v>3241.24</v>
      </c>
      <c r="X448" s="14">
        <v>3243.19</v>
      </c>
      <c r="Y448" s="14">
        <v>3143.61</v>
      </c>
    </row>
    <row r="449" spans="1:25" ht="15.75">
      <c r="A449" s="9">
        <f>A$93</f>
        <v>41850</v>
      </c>
      <c r="B449" s="14">
        <v>2874.33</v>
      </c>
      <c r="C449" s="14">
        <v>2709.43</v>
      </c>
      <c r="D449" s="14">
        <v>2629.06</v>
      </c>
      <c r="E449" s="14">
        <v>2577.41</v>
      </c>
      <c r="F449" s="14">
        <v>2565.84</v>
      </c>
      <c r="G449" s="14">
        <v>2470.67</v>
      </c>
      <c r="H449" s="14">
        <v>2590.01</v>
      </c>
      <c r="I449" s="14">
        <v>2775.54</v>
      </c>
      <c r="J449" s="14">
        <v>3096.3</v>
      </c>
      <c r="K449" s="14">
        <v>3208.88</v>
      </c>
      <c r="L449" s="14">
        <v>3264.36</v>
      </c>
      <c r="M449" s="14">
        <v>3265.48</v>
      </c>
      <c r="N449" s="14">
        <v>3257.3</v>
      </c>
      <c r="O449" s="14">
        <v>3273.45</v>
      </c>
      <c r="P449" s="14">
        <v>3305.32</v>
      </c>
      <c r="Q449" s="14">
        <v>3176.93</v>
      </c>
      <c r="R449" s="14">
        <v>3264.8</v>
      </c>
      <c r="S449" s="14">
        <v>3259.17</v>
      </c>
      <c r="T449" s="14">
        <v>3240.35</v>
      </c>
      <c r="U449" s="14">
        <v>3194.7</v>
      </c>
      <c r="V449" s="14">
        <v>3184.42</v>
      </c>
      <c r="W449" s="14">
        <v>3209.35</v>
      </c>
      <c r="X449" s="14">
        <v>3212.83</v>
      </c>
      <c r="Y449" s="14">
        <v>3080.8</v>
      </c>
    </row>
    <row r="450" spans="1:25" ht="15.75">
      <c r="A450" s="9">
        <f>A$94</f>
        <v>41851</v>
      </c>
      <c r="B450" s="14">
        <v>2884.92</v>
      </c>
      <c r="C450" s="14">
        <v>2714.43</v>
      </c>
      <c r="D450" s="14">
        <v>2609.73</v>
      </c>
      <c r="E450" s="14">
        <v>2514.99</v>
      </c>
      <c r="F450" s="14">
        <v>2481.44</v>
      </c>
      <c r="G450" s="14">
        <v>2579.46</v>
      </c>
      <c r="H450" s="14">
        <v>2614.35</v>
      </c>
      <c r="I450" s="14">
        <v>2775.19</v>
      </c>
      <c r="J450" s="14">
        <v>3081.28</v>
      </c>
      <c r="K450" s="14">
        <v>3212.86</v>
      </c>
      <c r="L450" s="14">
        <v>3260.7</v>
      </c>
      <c r="M450" s="14">
        <v>3260.97</v>
      </c>
      <c r="N450" s="14">
        <v>3237.6</v>
      </c>
      <c r="O450" s="14">
        <v>3254.08</v>
      </c>
      <c r="P450" s="14">
        <v>3263.73</v>
      </c>
      <c r="Q450" s="14">
        <v>3251.32</v>
      </c>
      <c r="R450" s="14">
        <v>3261.92</v>
      </c>
      <c r="S450" s="14">
        <v>3243.48</v>
      </c>
      <c r="T450" s="14">
        <v>3233.35</v>
      </c>
      <c r="U450" s="14">
        <v>3221.25</v>
      </c>
      <c r="V450" s="14">
        <v>3207.26</v>
      </c>
      <c r="W450" s="14">
        <v>3223.25</v>
      </c>
      <c r="X450" s="14">
        <v>3224.66</v>
      </c>
      <c r="Y450" s="14">
        <v>3092.84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41821</v>
      </c>
      <c r="B454" s="14">
        <v>2833.36</v>
      </c>
      <c r="C454" s="14">
        <v>2710.23</v>
      </c>
      <c r="D454" s="14">
        <v>2650.51</v>
      </c>
      <c r="E454" s="14">
        <v>2555.44</v>
      </c>
      <c r="F454" s="14">
        <v>2524.11</v>
      </c>
      <c r="G454" s="14">
        <v>2544.54</v>
      </c>
      <c r="H454" s="14">
        <v>2683.88</v>
      </c>
      <c r="I454" s="14">
        <v>2882.67</v>
      </c>
      <c r="J454" s="14">
        <v>3037.58</v>
      </c>
      <c r="K454" s="14">
        <v>3142.66</v>
      </c>
      <c r="L454" s="14">
        <v>3216.2</v>
      </c>
      <c r="M454" s="14">
        <v>3206.98</v>
      </c>
      <c r="N454" s="14">
        <v>3153.92</v>
      </c>
      <c r="O454" s="14">
        <v>3226.6</v>
      </c>
      <c r="P454" s="14">
        <v>3235.71</v>
      </c>
      <c r="Q454" s="14">
        <v>3212.06</v>
      </c>
      <c r="R454" s="14">
        <v>3206.46</v>
      </c>
      <c r="S454" s="14">
        <v>3213.52</v>
      </c>
      <c r="T454" s="14">
        <v>3142.8</v>
      </c>
      <c r="U454" s="14">
        <v>3097.2</v>
      </c>
      <c r="V454" s="14">
        <v>3072.45</v>
      </c>
      <c r="W454" s="14">
        <v>3123.69</v>
      </c>
      <c r="X454" s="14">
        <v>3145.54</v>
      </c>
      <c r="Y454" s="14">
        <v>2976.38</v>
      </c>
    </row>
    <row r="455" spans="1:25" ht="15.75">
      <c r="A455" s="9">
        <f>A$65</f>
        <v>41822</v>
      </c>
      <c r="B455" s="14">
        <v>2742.19</v>
      </c>
      <c r="C455" s="14">
        <v>2579.45</v>
      </c>
      <c r="D455" s="14">
        <v>2467.94</v>
      </c>
      <c r="E455" s="14">
        <v>2395.91</v>
      </c>
      <c r="F455" s="14">
        <v>1806.31</v>
      </c>
      <c r="G455" s="14">
        <v>2435.8</v>
      </c>
      <c r="H455" s="14">
        <v>2573.37</v>
      </c>
      <c r="I455" s="14">
        <v>2814.02</v>
      </c>
      <c r="J455" s="14">
        <v>2989.46</v>
      </c>
      <c r="K455" s="14">
        <v>3120.83</v>
      </c>
      <c r="L455" s="14">
        <v>3165.21</v>
      </c>
      <c r="M455" s="14">
        <v>3161.2</v>
      </c>
      <c r="N455" s="14">
        <v>3150.51</v>
      </c>
      <c r="O455" s="14">
        <v>3223.71</v>
      </c>
      <c r="P455" s="14">
        <v>3232.03</v>
      </c>
      <c r="Q455" s="14">
        <v>3157.95</v>
      </c>
      <c r="R455" s="14">
        <v>3136.37</v>
      </c>
      <c r="S455" s="14">
        <v>3128.92</v>
      </c>
      <c r="T455" s="14">
        <v>3104.8</v>
      </c>
      <c r="U455" s="14">
        <v>3082.78</v>
      </c>
      <c r="V455" s="14">
        <v>3044.1</v>
      </c>
      <c r="W455" s="14">
        <v>3096.94</v>
      </c>
      <c r="X455" s="14">
        <v>3092.59</v>
      </c>
      <c r="Y455" s="14">
        <v>2981.25</v>
      </c>
    </row>
    <row r="456" spans="1:25" ht="15.75">
      <c r="A456" s="9">
        <f>A$66</f>
        <v>41823</v>
      </c>
      <c r="B456" s="14">
        <v>2745.51</v>
      </c>
      <c r="C456" s="14">
        <v>2623.87</v>
      </c>
      <c r="D456" s="14">
        <v>2540.53</v>
      </c>
      <c r="E456" s="14">
        <v>2480.38</v>
      </c>
      <c r="F456" s="14">
        <v>2453.53</v>
      </c>
      <c r="G456" s="14">
        <v>2522.2</v>
      </c>
      <c r="H456" s="14">
        <v>2630.85</v>
      </c>
      <c r="I456" s="14">
        <v>2839.1</v>
      </c>
      <c r="J456" s="14">
        <v>3069.75</v>
      </c>
      <c r="K456" s="14">
        <v>3194.34</v>
      </c>
      <c r="L456" s="14">
        <v>3227.19</v>
      </c>
      <c r="M456" s="14">
        <v>3226.56</v>
      </c>
      <c r="N456" s="14">
        <v>3219.45</v>
      </c>
      <c r="O456" s="14">
        <v>3248.57</v>
      </c>
      <c r="P456" s="14">
        <v>3259.49</v>
      </c>
      <c r="Q456" s="14">
        <v>3241.89</v>
      </c>
      <c r="R456" s="14">
        <v>3231.2</v>
      </c>
      <c r="S456" s="14">
        <v>3234.26</v>
      </c>
      <c r="T456" s="14">
        <v>3232.11</v>
      </c>
      <c r="U456" s="14">
        <v>3217.34</v>
      </c>
      <c r="V456" s="14">
        <v>3182.94</v>
      </c>
      <c r="W456" s="14">
        <v>3209.58</v>
      </c>
      <c r="X456" s="14">
        <v>3213.83</v>
      </c>
      <c r="Y456" s="14">
        <v>3139.75</v>
      </c>
    </row>
    <row r="457" spans="1:25" ht="15.75">
      <c r="A457" s="9">
        <f>A$67</f>
        <v>41824</v>
      </c>
      <c r="B457" s="14">
        <v>2926.69</v>
      </c>
      <c r="C457" s="14">
        <v>2718.82</v>
      </c>
      <c r="D457" s="14">
        <v>2656.94</v>
      </c>
      <c r="E457" s="14">
        <v>2551.98</v>
      </c>
      <c r="F457" s="14">
        <v>2386.12</v>
      </c>
      <c r="G457" s="14">
        <v>1805.22</v>
      </c>
      <c r="H457" s="14">
        <v>2561.83</v>
      </c>
      <c r="I457" s="14">
        <v>3017.35</v>
      </c>
      <c r="J457" s="14">
        <v>3223.61</v>
      </c>
      <c r="K457" s="14">
        <v>3332.86</v>
      </c>
      <c r="L457" s="14">
        <v>3360.47</v>
      </c>
      <c r="M457" s="14">
        <v>3356.23</v>
      </c>
      <c r="N457" s="14">
        <v>3337.9</v>
      </c>
      <c r="O457" s="14">
        <v>3366.43</v>
      </c>
      <c r="P457" s="14">
        <v>3382.19</v>
      </c>
      <c r="Q457" s="14">
        <v>3353.31</v>
      </c>
      <c r="R457" s="14">
        <v>3334.05</v>
      </c>
      <c r="S457" s="14">
        <v>3337.41</v>
      </c>
      <c r="T457" s="14">
        <v>3321.51</v>
      </c>
      <c r="U457" s="14">
        <v>3301.81</v>
      </c>
      <c r="V457" s="14">
        <v>3238.47</v>
      </c>
      <c r="W457" s="14">
        <v>3279.78</v>
      </c>
      <c r="X457" s="14">
        <v>3269.3</v>
      </c>
      <c r="Y457" s="14">
        <v>3155.71</v>
      </c>
    </row>
    <row r="458" spans="1:25" ht="15.75">
      <c r="A458" s="9">
        <f>A$68</f>
        <v>41825</v>
      </c>
      <c r="B458" s="14">
        <v>3086.24</v>
      </c>
      <c r="C458" s="14">
        <v>2946.15</v>
      </c>
      <c r="D458" s="14">
        <v>2838.75</v>
      </c>
      <c r="E458" s="14">
        <v>2804.67</v>
      </c>
      <c r="F458" s="14">
        <v>2782.92</v>
      </c>
      <c r="G458" s="14">
        <v>2787.04</v>
      </c>
      <c r="H458" s="14">
        <v>2786.08</v>
      </c>
      <c r="I458" s="14">
        <v>2885.1</v>
      </c>
      <c r="J458" s="14">
        <v>3136.98</v>
      </c>
      <c r="K458" s="14">
        <v>3283.98</v>
      </c>
      <c r="L458" s="14">
        <v>3357.77</v>
      </c>
      <c r="M458" s="14">
        <v>3371.23</v>
      </c>
      <c r="N458" s="14">
        <v>3380.25</v>
      </c>
      <c r="O458" s="14">
        <v>3391.43</v>
      </c>
      <c r="P458" s="14">
        <v>3402.59</v>
      </c>
      <c r="Q458" s="14">
        <v>3400.09</v>
      </c>
      <c r="R458" s="14">
        <v>3395.29</v>
      </c>
      <c r="S458" s="14">
        <v>3387.87</v>
      </c>
      <c r="T458" s="14">
        <v>3381.06</v>
      </c>
      <c r="U458" s="14">
        <v>3348.42</v>
      </c>
      <c r="V458" s="14">
        <v>3366.35</v>
      </c>
      <c r="W458" s="14">
        <v>3380.42</v>
      </c>
      <c r="X458" s="14">
        <v>3379.08</v>
      </c>
      <c r="Y458" s="14">
        <v>3313.06</v>
      </c>
    </row>
    <row r="459" spans="1:25" ht="15.75">
      <c r="A459" s="9">
        <f>A$69</f>
        <v>41826</v>
      </c>
      <c r="B459" s="14">
        <v>3294.54</v>
      </c>
      <c r="C459" s="14">
        <v>2964.2</v>
      </c>
      <c r="D459" s="14">
        <v>2838.35</v>
      </c>
      <c r="E459" s="14">
        <v>2789.62</v>
      </c>
      <c r="F459" s="14">
        <v>2718.18</v>
      </c>
      <c r="G459" s="14">
        <v>2842.57</v>
      </c>
      <c r="H459" s="14">
        <v>2835.58</v>
      </c>
      <c r="I459" s="14">
        <v>2859.81</v>
      </c>
      <c r="J459" s="14">
        <v>3084.78</v>
      </c>
      <c r="K459" s="14">
        <v>3245.56</v>
      </c>
      <c r="L459" s="14">
        <v>3308.4</v>
      </c>
      <c r="M459" s="14">
        <v>3353.32</v>
      </c>
      <c r="N459" s="14">
        <v>3377.1</v>
      </c>
      <c r="O459" s="14">
        <v>3369.16</v>
      </c>
      <c r="P459" s="14">
        <v>3369.34</v>
      </c>
      <c r="Q459" s="14">
        <v>3359.59</v>
      </c>
      <c r="R459" s="14">
        <v>3358</v>
      </c>
      <c r="S459" s="14">
        <v>3359.26</v>
      </c>
      <c r="T459" s="14">
        <v>3366.14</v>
      </c>
      <c r="U459" s="14">
        <v>3349.33</v>
      </c>
      <c r="V459" s="14">
        <v>3315.43</v>
      </c>
      <c r="W459" s="14">
        <v>3356.18</v>
      </c>
      <c r="X459" s="14">
        <v>3381.2</v>
      </c>
      <c r="Y459" s="14">
        <v>3333.48</v>
      </c>
    </row>
    <row r="460" spans="1:25" ht="15.75">
      <c r="A460" s="9">
        <f>A$70</f>
        <v>41827</v>
      </c>
      <c r="B460" s="14">
        <v>2960.51</v>
      </c>
      <c r="C460" s="14">
        <v>2731.34</v>
      </c>
      <c r="D460" s="14">
        <v>2592.11</v>
      </c>
      <c r="E460" s="14">
        <v>2436.95</v>
      </c>
      <c r="F460" s="14">
        <v>2466.29</v>
      </c>
      <c r="G460" s="14">
        <v>2508.12</v>
      </c>
      <c r="H460" s="14">
        <v>2653.84</v>
      </c>
      <c r="I460" s="14">
        <v>2869.8</v>
      </c>
      <c r="J460" s="14">
        <v>3123.94</v>
      </c>
      <c r="K460" s="14">
        <v>3313.54</v>
      </c>
      <c r="L460" s="14">
        <v>3382.17</v>
      </c>
      <c r="M460" s="14">
        <v>3377.34</v>
      </c>
      <c r="N460" s="14">
        <v>3359.06</v>
      </c>
      <c r="O460" s="14">
        <v>3407.86</v>
      </c>
      <c r="P460" s="14">
        <v>3440.4</v>
      </c>
      <c r="Q460" s="14">
        <v>3445.38</v>
      </c>
      <c r="R460" s="14">
        <v>3420.82</v>
      </c>
      <c r="S460" s="14">
        <v>3420.62</v>
      </c>
      <c r="T460" s="14">
        <v>3359.74</v>
      </c>
      <c r="U460" s="14">
        <v>3249.65</v>
      </c>
      <c r="V460" s="14">
        <v>3248.29</v>
      </c>
      <c r="W460" s="14">
        <v>3267.52</v>
      </c>
      <c r="X460" s="14">
        <v>3371.11</v>
      </c>
      <c r="Y460" s="14">
        <v>3031.09</v>
      </c>
    </row>
    <row r="461" spans="1:25" ht="15.75">
      <c r="A461" s="9">
        <f>A$71</f>
        <v>41828</v>
      </c>
      <c r="B461" s="14">
        <v>2998.68</v>
      </c>
      <c r="C461" s="14">
        <v>2772.89</v>
      </c>
      <c r="D461" s="14">
        <v>2650.85</v>
      </c>
      <c r="E461" s="14">
        <v>2583.81</v>
      </c>
      <c r="F461" s="14">
        <v>2555.96</v>
      </c>
      <c r="G461" s="14">
        <v>2693.73</v>
      </c>
      <c r="H461" s="14">
        <v>2724.22</v>
      </c>
      <c r="I461" s="14">
        <v>2919.98</v>
      </c>
      <c r="J461" s="14">
        <v>3164.68</v>
      </c>
      <c r="K461" s="14">
        <v>3281.13</v>
      </c>
      <c r="L461" s="14">
        <v>3317.6</v>
      </c>
      <c r="M461" s="14">
        <v>3313.43</v>
      </c>
      <c r="N461" s="14">
        <v>3296.97</v>
      </c>
      <c r="O461" s="14">
        <v>3329.75</v>
      </c>
      <c r="P461" s="14">
        <v>3372.05</v>
      </c>
      <c r="Q461" s="14">
        <v>3328.47</v>
      </c>
      <c r="R461" s="14">
        <v>3321.36</v>
      </c>
      <c r="S461" s="14">
        <v>3319.11</v>
      </c>
      <c r="T461" s="14">
        <v>3294.34</v>
      </c>
      <c r="U461" s="14">
        <v>3244.51</v>
      </c>
      <c r="V461" s="14">
        <v>3223.35</v>
      </c>
      <c r="W461" s="14">
        <v>3289.53</v>
      </c>
      <c r="X461" s="14">
        <v>3248.3</v>
      </c>
      <c r="Y461" s="14">
        <v>3124.67</v>
      </c>
    </row>
    <row r="462" spans="1:25" ht="15.75">
      <c r="A462" s="9">
        <f>A$72</f>
        <v>41829</v>
      </c>
      <c r="B462" s="14">
        <v>2978.94</v>
      </c>
      <c r="C462" s="14">
        <v>2741.87</v>
      </c>
      <c r="D462" s="14">
        <v>2705.32</v>
      </c>
      <c r="E462" s="14">
        <v>2649.87</v>
      </c>
      <c r="F462" s="14">
        <v>2666.31</v>
      </c>
      <c r="G462" s="14">
        <v>2747.32</v>
      </c>
      <c r="H462" s="14">
        <v>2749.46</v>
      </c>
      <c r="I462" s="14">
        <v>2779.08</v>
      </c>
      <c r="J462" s="14">
        <v>3128.54</v>
      </c>
      <c r="K462" s="14">
        <v>3228.42</v>
      </c>
      <c r="L462" s="14">
        <v>3260.88</v>
      </c>
      <c r="M462" s="14">
        <v>3255.56</v>
      </c>
      <c r="N462" s="14">
        <v>3252.8</v>
      </c>
      <c r="O462" s="14">
        <v>3274.6</v>
      </c>
      <c r="P462" s="14">
        <v>3375.4</v>
      </c>
      <c r="Q462" s="14">
        <v>3292.86</v>
      </c>
      <c r="R462" s="14">
        <v>3252.19</v>
      </c>
      <c r="S462" s="14">
        <v>3249.16</v>
      </c>
      <c r="T462" s="14">
        <v>3229.06</v>
      </c>
      <c r="U462" s="14">
        <v>3210.1</v>
      </c>
      <c r="V462" s="14">
        <v>3158.81</v>
      </c>
      <c r="W462" s="14">
        <v>3225.18</v>
      </c>
      <c r="X462" s="14">
        <v>3219.09</v>
      </c>
      <c r="Y462" s="14">
        <v>3136.21</v>
      </c>
    </row>
    <row r="463" spans="1:25" ht="15.75">
      <c r="A463" s="9">
        <f>A$73</f>
        <v>41830</v>
      </c>
      <c r="B463" s="14">
        <v>2867.58</v>
      </c>
      <c r="C463" s="14">
        <v>2772.07</v>
      </c>
      <c r="D463" s="14">
        <v>2720.4</v>
      </c>
      <c r="E463" s="14">
        <v>2682.88</v>
      </c>
      <c r="F463" s="14">
        <v>2759.82</v>
      </c>
      <c r="G463" s="14">
        <v>2834.05</v>
      </c>
      <c r="H463" s="14">
        <v>3499.87</v>
      </c>
      <c r="I463" s="14">
        <v>2883.84</v>
      </c>
      <c r="J463" s="14">
        <v>3236.27</v>
      </c>
      <c r="K463" s="14">
        <v>3360.96</v>
      </c>
      <c r="L463" s="14">
        <v>3419.28</v>
      </c>
      <c r="M463" s="14">
        <v>3392.17</v>
      </c>
      <c r="N463" s="14">
        <v>3384.71</v>
      </c>
      <c r="O463" s="14">
        <v>3432.79</v>
      </c>
      <c r="P463" s="14">
        <v>3462.16</v>
      </c>
      <c r="Q463" s="14">
        <v>3437.79</v>
      </c>
      <c r="R463" s="14">
        <v>3393.21</v>
      </c>
      <c r="S463" s="14">
        <v>3358.59</v>
      </c>
      <c r="T463" s="14">
        <v>3338.95</v>
      </c>
      <c r="U463" s="14">
        <v>3328.46</v>
      </c>
      <c r="V463" s="14">
        <v>3326.34</v>
      </c>
      <c r="W463" s="14">
        <v>3339.41</v>
      </c>
      <c r="X463" s="14">
        <v>3348.08</v>
      </c>
      <c r="Y463" s="14">
        <v>3148</v>
      </c>
    </row>
    <row r="464" spans="1:25" ht="15.75">
      <c r="A464" s="9">
        <f>A$74</f>
        <v>41831</v>
      </c>
      <c r="B464" s="14">
        <v>2948.4</v>
      </c>
      <c r="C464" s="14">
        <v>2773.97</v>
      </c>
      <c r="D464" s="14">
        <v>2722.91</v>
      </c>
      <c r="E464" s="14">
        <v>2697.98</v>
      </c>
      <c r="F464" s="14">
        <v>2677.51</v>
      </c>
      <c r="G464" s="14">
        <v>2692.92</v>
      </c>
      <c r="H464" s="14">
        <v>2698.65</v>
      </c>
      <c r="I464" s="14">
        <v>2932.69</v>
      </c>
      <c r="J464" s="14">
        <v>3202.34</v>
      </c>
      <c r="K464" s="14">
        <v>3318.69</v>
      </c>
      <c r="L464" s="14">
        <v>3371.76</v>
      </c>
      <c r="M464" s="14">
        <v>3348</v>
      </c>
      <c r="N464" s="14">
        <v>3331.29</v>
      </c>
      <c r="O464" s="14">
        <v>3355.56</v>
      </c>
      <c r="P464" s="14">
        <v>3401.94</v>
      </c>
      <c r="Q464" s="14">
        <v>3345.07</v>
      </c>
      <c r="R464" s="14">
        <v>3309.4</v>
      </c>
      <c r="S464" s="14">
        <v>3298.63</v>
      </c>
      <c r="T464" s="14">
        <v>3265.38</v>
      </c>
      <c r="U464" s="14">
        <v>3263.64</v>
      </c>
      <c r="V464" s="14">
        <v>3188.96</v>
      </c>
      <c r="W464" s="14">
        <v>3192.16</v>
      </c>
      <c r="X464" s="14">
        <v>3227.42</v>
      </c>
      <c r="Y464" s="14">
        <v>3144.32</v>
      </c>
    </row>
    <row r="465" spans="1:25" ht="15.75">
      <c r="A465" s="9">
        <f>A$75</f>
        <v>41832</v>
      </c>
      <c r="B465" s="14">
        <v>3144.76</v>
      </c>
      <c r="C465" s="14">
        <v>2922.32</v>
      </c>
      <c r="D465" s="14">
        <v>2787.54</v>
      </c>
      <c r="E465" s="14">
        <v>2774.71</v>
      </c>
      <c r="F465" s="14">
        <v>2731.47</v>
      </c>
      <c r="G465" s="14">
        <v>2724.35</v>
      </c>
      <c r="H465" s="14">
        <v>2673.15</v>
      </c>
      <c r="I465" s="14">
        <v>2663.55</v>
      </c>
      <c r="J465" s="14">
        <v>3026.82</v>
      </c>
      <c r="K465" s="14">
        <v>3203.85</v>
      </c>
      <c r="L465" s="14">
        <v>3275.18</v>
      </c>
      <c r="M465" s="14">
        <v>3292.3</v>
      </c>
      <c r="N465" s="14">
        <v>3294.84</v>
      </c>
      <c r="O465" s="14">
        <v>3294.07</v>
      </c>
      <c r="P465" s="14">
        <v>3306.78</v>
      </c>
      <c r="Q465" s="14">
        <v>3296.22</v>
      </c>
      <c r="R465" s="14">
        <v>3292.14</v>
      </c>
      <c r="S465" s="14">
        <v>3278.09</v>
      </c>
      <c r="T465" s="14">
        <v>3271.61</v>
      </c>
      <c r="U465" s="14">
        <v>3243.92</v>
      </c>
      <c r="V465" s="14">
        <v>3240.18</v>
      </c>
      <c r="W465" s="14">
        <v>3258.41</v>
      </c>
      <c r="X465" s="14">
        <v>3270.89</v>
      </c>
      <c r="Y465" s="14">
        <v>3194.59</v>
      </c>
    </row>
    <row r="466" spans="1:25" ht="15.75">
      <c r="A466" s="9">
        <f>A$76</f>
        <v>41833</v>
      </c>
      <c r="B466" s="14">
        <v>3157.58</v>
      </c>
      <c r="C466" s="14">
        <v>2954.5</v>
      </c>
      <c r="D466" s="14">
        <v>2903.79</v>
      </c>
      <c r="E466" s="14">
        <v>2885.04</v>
      </c>
      <c r="F466" s="14">
        <v>2781.05</v>
      </c>
      <c r="G466" s="14">
        <v>2832.93</v>
      </c>
      <c r="H466" s="14">
        <v>2398.39</v>
      </c>
      <c r="I466" s="14">
        <v>1805.22</v>
      </c>
      <c r="J466" s="14">
        <v>2982.31</v>
      </c>
      <c r="K466" s="14">
        <v>3150.3</v>
      </c>
      <c r="L466" s="14">
        <v>3247.65</v>
      </c>
      <c r="M466" s="14">
        <v>3291.62</v>
      </c>
      <c r="N466" s="14">
        <v>3270.89</v>
      </c>
      <c r="O466" s="14">
        <v>3306.1</v>
      </c>
      <c r="P466" s="14">
        <v>3306.79</v>
      </c>
      <c r="Q466" s="14">
        <v>3276.49</v>
      </c>
      <c r="R466" s="14">
        <v>3301.11</v>
      </c>
      <c r="S466" s="14">
        <v>3311.73</v>
      </c>
      <c r="T466" s="14">
        <v>3285.31</v>
      </c>
      <c r="U466" s="14">
        <v>3244.39</v>
      </c>
      <c r="V466" s="14">
        <v>3240.68</v>
      </c>
      <c r="W466" s="14">
        <v>3312.98</v>
      </c>
      <c r="X466" s="14">
        <v>3322.14</v>
      </c>
      <c r="Y466" s="14">
        <v>3294.93</v>
      </c>
    </row>
    <row r="467" spans="1:25" ht="15.75">
      <c r="A467" s="9">
        <f>A$77</f>
        <v>41834</v>
      </c>
      <c r="B467" s="14">
        <v>3265.89</v>
      </c>
      <c r="C467" s="14">
        <v>2919.78</v>
      </c>
      <c r="D467" s="14">
        <v>2902.83</v>
      </c>
      <c r="E467" s="14">
        <v>2852.99</v>
      </c>
      <c r="F467" s="14">
        <v>2744.16</v>
      </c>
      <c r="G467" s="14">
        <v>2756.85</v>
      </c>
      <c r="H467" s="14">
        <v>2718.84</v>
      </c>
      <c r="I467" s="14">
        <v>3001.04</v>
      </c>
      <c r="J467" s="14">
        <v>3179.23</v>
      </c>
      <c r="K467" s="14">
        <v>3331.34</v>
      </c>
      <c r="L467" s="14">
        <v>3374.39</v>
      </c>
      <c r="M467" s="14">
        <v>3374.73</v>
      </c>
      <c r="N467" s="14">
        <v>3364.54</v>
      </c>
      <c r="O467" s="14">
        <v>3383.04</v>
      </c>
      <c r="P467" s="14">
        <v>3412.44</v>
      </c>
      <c r="Q467" s="14">
        <v>3394</v>
      </c>
      <c r="R467" s="14">
        <v>3364.78</v>
      </c>
      <c r="S467" s="14">
        <v>3371.29</v>
      </c>
      <c r="T467" s="14">
        <v>3351.72</v>
      </c>
      <c r="U467" s="14">
        <v>3320.06</v>
      </c>
      <c r="V467" s="14">
        <v>3273.11</v>
      </c>
      <c r="W467" s="14">
        <v>3329.09</v>
      </c>
      <c r="X467" s="14">
        <v>3346.21</v>
      </c>
      <c r="Y467" s="14">
        <v>3243.5</v>
      </c>
    </row>
    <row r="468" spans="1:25" ht="15.75">
      <c r="A468" s="9">
        <f>A$78</f>
        <v>41835</v>
      </c>
      <c r="B468" s="14">
        <v>2939.43</v>
      </c>
      <c r="C468" s="14">
        <v>2737.84</v>
      </c>
      <c r="D468" s="14">
        <v>2562.17</v>
      </c>
      <c r="E468" s="14">
        <v>2481.69</v>
      </c>
      <c r="F468" s="14">
        <v>2343.94</v>
      </c>
      <c r="G468" s="14">
        <v>2492.38</v>
      </c>
      <c r="H468" s="14">
        <v>2552</v>
      </c>
      <c r="I468" s="14">
        <v>2792.08</v>
      </c>
      <c r="J468" s="14">
        <v>3071.99</v>
      </c>
      <c r="K468" s="14">
        <v>3221.7</v>
      </c>
      <c r="L468" s="14">
        <v>3287.75</v>
      </c>
      <c r="M468" s="14">
        <v>3284.52</v>
      </c>
      <c r="N468" s="14">
        <v>3253</v>
      </c>
      <c r="O468" s="14">
        <v>3281.65</v>
      </c>
      <c r="P468" s="14">
        <v>3279.33</v>
      </c>
      <c r="Q468" s="14">
        <v>3262.69</v>
      </c>
      <c r="R468" s="14">
        <v>3263.08</v>
      </c>
      <c r="S468" s="14">
        <v>3247.51</v>
      </c>
      <c r="T468" s="14">
        <v>3209.91</v>
      </c>
      <c r="U468" s="14">
        <v>3180.08</v>
      </c>
      <c r="V468" s="14">
        <v>3138.81</v>
      </c>
      <c r="W468" s="14">
        <v>3180.48</v>
      </c>
      <c r="X468" s="14">
        <v>3186.86</v>
      </c>
      <c r="Y468" s="14">
        <v>3042.22</v>
      </c>
    </row>
    <row r="469" spans="1:25" ht="15.75">
      <c r="A469" s="9">
        <f>A$79</f>
        <v>41836</v>
      </c>
      <c r="B469" s="14">
        <v>2945</v>
      </c>
      <c r="C469" s="14">
        <v>2750.63</v>
      </c>
      <c r="D469" s="14">
        <v>2586.71</v>
      </c>
      <c r="E469" s="14">
        <v>2491.07</v>
      </c>
      <c r="F469" s="14">
        <v>2469.21</v>
      </c>
      <c r="G469" s="14">
        <v>2527.16</v>
      </c>
      <c r="H469" s="14">
        <v>2559.14</v>
      </c>
      <c r="I469" s="14">
        <v>2829.31</v>
      </c>
      <c r="J469" s="14">
        <v>3092.97</v>
      </c>
      <c r="K469" s="14">
        <v>3207.9</v>
      </c>
      <c r="L469" s="14">
        <v>3280.81</v>
      </c>
      <c r="M469" s="14">
        <v>3291.59</v>
      </c>
      <c r="N469" s="14">
        <v>3277.49</v>
      </c>
      <c r="O469" s="14">
        <v>3303.21</v>
      </c>
      <c r="P469" s="14">
        <v>3317.98</v>
      </c>
      <c r="Q469" s="14">
        <v>3300.44</v>
      </c>
      <c r="R469" s="14">
        <v>3265.29</v>
      </c>
      <c r="S469" s="14">
        <v>3242.46</v>
      </c>
      <c r="T469" s="14">
        <v>3213.99</v>
      </c>
      <c r="U469" s="14">
        <v>3182.09</v>
      </c>
      <c r="V469" s="14">
        <v>3164.26</v>
      </c>
      <c r="W469" s="14">
        <v>3184.01</v>
      </c>
      <c r="X469" s="14">
        <v>3198.72</v>
      </c>
      <c r="Y469" s="14">
        <v>3079.57</v>
      </c>
    </row>
    <row r="470" spans="1:25" ht="15.75">
      <c r="A470" s="9">
        <f>A$80</f>
        <v>41837</v>
      </c>
      <c r="B470" s="14">
        <v>2840.28</v>
      </c>
      <c r="C470" s="14">
        <v>2718.74</v>
      </c>
      <c r="D470" s="14">
        <v>2610.22</v>
      </c>
      <c r="E470" s="14">
        <v>2567.04</v>
      </c>
      <c r="F470" s="14">
        <v>2508.56</v>
      </c>
      <c r="G470" s="14">
        <v>2584.65</v>
      </c>
      <c r="H470" s="14">
        <v>2514.09</v>
      </c>
      <c r="I470" s="14">
        <v>2970.26</v>
      </c>
      <c r="J470" s="14">
        <v>3132.78</v>
      </c>
      <c r="K470" s="14">
        <v>3280.54</v>
      </c>
      <c r="L470" s="14">
        <v>3475.12</v>
      </c>
      <c r="M470" s="14">
        <v>3515.01</v>
      </c>
      <c r="N470" s="14">
        <v>3477.51</v>
      </c>
      <c r="O470" s="14">
        <v>3547.25</v>
      </c>
      <c r="P470" s="14">
        <v>3597.56</v>
      </c>
      <c r="Q470" s="14">
        <v>3531.12</v>
      </c>
      <c r="R470" s="14">
        <v>3485.85</v>
      </c>
      <c r="S470" s="14">
        <v>3449.58</v>
      </c>
      <c r="T470" s="14">
        <v>3318.99</v>
      </c>
      <c r="U470" s="14">
        <v>3239.68</v>
      </c>
      <c r="V470" s="14">
        <v>3215.3</v>
      </c>
      <c r="W470" s="14">
        <v>3229.45</v>
      </c>
      <c r="X470" s="14">
        <v>3222.25</v>
      </c>
      <c r="Y470" s="14">
        <v>3093.9</v>
      </c>
    </row>
    <row r="471" spans="1:25" ht="15.75">
      <c r="A471" s="9">
        <f>A$81</f>
        <v>41838</v>
      </c>
      <c r="B471" s="14">
        <v>2836.86</v>
      </c>
      <c r="C471" s="14">
        <v>2718.8</v>
      </c>
      <c r="D471" s="14">
        <v>2646.33</v>
      </c>
      <c r="E471" s="14">
        <v>2590.45</v>
      </c>
      <c r="F471" s="14">
        <v>2558.3</v>
      </c>
      <c r="G471" s="14">
        <v>2620.54</v>
      </c>
      <c r="H471" s="14">
        <v>2672.19</v>
      </c>
      <c r="I471" s="14">
        <v>2857.89</v>
      </c>
      <c r="J471" s="14">
        <v>3212.87</v>
      </c>
      <c r="K471" s="14">
        <v>3295.82</v>
      </c>
      <c r="L471" s="14">
        <v>3401.9</v>
      </c>
      <c r="M471" s="14">
        <v>3404.01</v>
      </c>
      <c r="N471" s="14">
        <v>3380.28</v>
      </c>
      <c r="O471" s="14">
        <v>3417.83</v>
      </c>
      <c r="P471" s="14">
        <v>3468.86</v>
      </c>
      <c r="Q471" s="14">
        <v>3455.52</v>
      </c>
      <c r="R471" s="14">
        <v>3495.24</v>
      </c>
      <c r="S471" s="14">
        <v>3424.84</v>
      </c>
      <c r="T471" s="14">
        <v>3438.13</v>
      </c>
      <c r="U471" s="14">
        <v>3332.01</v>
      </c>
      <c r="V471" s="14">
        <v>3278.05</v>
      </c>
      <c r="W471" s="14">
        <v>3365.69</v>
      </c>
      <c r="X471" s="14">
        <v>3420.99</v>
      </c>
      <c r="Y471" s="14">
        <v>3262.45</v>
      </c>
    </row>
    <row r="472" spans="1:25" ht="15.75">
      <c r="A472" s="9">
        <f>A$82</f>
        <v>41839</v>
      </c>
      <c r="B472" s="14">
        <v>3137.46</v>
      </c>
      <c r="C472" s="14">
        <v>2968.11</v>
      </c>
      <c r="D472" s="14">
        <v>2816.81</v>
      </c>
      <c r="E472" s="14">
        <v>2776.73</v>
      </c>
      <c r="F472" s="14">
        <v>2734.79</v>
      </c>
      <c r="G472" s="14">
        <v>2711.1</v>
      </c>
      <c r="H472" s="14">
        <v>2527.27</v>
      </c>
      <c r="I472" s="14">
        <v>2747.15</v>
      </c>
      <c r="J472" s="14">
        <v>3055.48</v>
      </c>
      <c r="K472" s="14">
        <v>3188.51</v>
      </c>
      <c r="L472" s="14">
        <v>3287.56</v>
      </c>
      <c r="M472" s="14">
        <v>3299.25</v>
      </c>
      <c r="N472" s="14">
        <v>3293.46</v>
      </c>
      <c r="O472" s="14">
        <v>3294.05</v>
      </c>
      <c r="P472" s="14">
        <v>3291.3</v>
      </c>
      <c r="Q472" s="14">
        <v>3287.8</v>
      </c>
      <c r="R472" s="14">
        <v>3288.03</v>
      </c>
      <c r="S472" s="14">
        <v>3281.88</v>
      </c>
      <c r="T472" s="14">
        <v>3281.27</v>
      </c>
      <c r="U472" s="14">
        <v>3239.23</v>
      </c>
      <c r="V472" s="14">
        <v>3165.17</v>
      </c>
      <c r="W472" s="14">
        <v>3183.79</v>
      </c>
      <c r="X472" s="14">
        <v>3232.68</v>
      </c>
      <c r="Y472" s="14">
        <v>3189.78</v>
      </c>
    </row>
    <row r="473" spans="1:25" ht="15.75">
      <c r="A473" s="9">
        <f>A$83</f>
        <v>41840</v>
      </c>
      <c r="B473" s="14">
        <v>3038.45</v>
      </c>
      <c r="C473" s="14">
        <v>2813.79</v>
      </c>
      <c r="D473" s="14">
        <v>2760.31</v>
      </c>
      <c r="E473" s="14">
        <v>2698.31</v>
      </c>
      <c r="F473" s="14">
        <v>2608.42</v>
      </c>
      <c r="G473" s="14">
        <v>2574.84</v>
      </c>
      <c r="H473" s="14">
        <v>2504.59</v>
      </c>
      <c r="I473" s="14">
        <v>2502.13</v>
      </c>
      <c r="J473" s="14">
        <v>2726.19</v>
      </c>
      <c r="K473" s="14">
        <v>3037.27</v>
      </c>
      <c r="L473" s="14">
        <v>3157.34</v>
      </c>
      <c r="M473" s="14">
        <v>3185.56</v>
      </c>
      <c r="N473" s="14">
        <v>3187.63</v>
      </c>
      <c r="O473" s="14">
        <v>3192.57</v>
      </c>
      <c r="P473" s="14">
        <v>3191.92</v>
      </c>
      <c r="Q473" s="14">
        <v>3200.88</v>
      </c>
      <c r="R473" s="14">
        <v>3188.9</v>
      </c>
      <c r="S473" s="14">
        <v>3184.21</v>
      </c>
      <c r="T473" s="14">
        <v>3187.66</v>
      </c>
      <c r="U473" s="14">
        <v>3164.77</v>
      </c>
      <c r="V473" s="14">
        <v>3155.34</v>
      </c>
      <c r="W473" s="14">
        <v>3178.1</v>
      </c>
      <c r="X473" s="14">
        <v>3208.19</v>
      </c>
      <c r="Y473" s="14">
        <v>3176.39</v>
      </c>
    </row>
    <row r="474" spans="1:25" ht="15.75">
      <c r="A474" s="9">
        <f>A$84</f>
        <v>41841</v>
      </c>
      <c r="B474" s="14">
        <v>3017.58</v>
      </c>
      <c r="C474" s="14">
        <v>2787.31</v>
      </c>
      <c r="D474" s="14">
        <v>2714.47</v>
      </c>
      <c r="E474" s="14">
        <v>2661.14</v>
      </c>
      <c r="F474" s="14">
        <v>2539.72</v>
      </c>
      <c r="G474" s="14">
        <v>2677.4</v>
      </c>
      <c r="H474" s="14">
        <v>2720.77</v>
      </c>
      <c r="I474" s="14">
        <v>2887.62</v>
      </c>
      <c r="J474" s="14">
        <v>3230.27</v>
      </c>
      <c r="K474" s="14">
        <v>3320.96</v>
      </c>
      <c r="L474" s="14">
        <v>3405.4</v>
      </c>
      <c r="M474" s="14">
        <v>3420.62</v>
      </c>
      <c r="N474" s="14">
        <v>3386.39</v>
      </c>
      <c r="O474" s="14">
        <v>3434.33</v>
      </c>
      <c r="P474" s="14">
        <v>3468.18</v>
      </c>
      <c r="Q474" s="14">
        <v>3410.86</v>
      </c>
      <c r="R474" s="14">
        <v>3397.16</v>
      </c>
      <c r="S474" s="14">
        <v>3422.18</v>
      </c>
      <c r="T474" s="14">
        <v>3371.91</v>
      </c>
      <c r="U474" s="14">
        <v>3301.56</v>
      </c>
      <c r="V474" s="14">
        <v>3277.03</v>
      </c>
      <c r="W474" s="14">
        <v>3293.31</v>
      </c>
      <c r="X474" s="14">
        <v>3275.77</v>
      </c>
      <c r="Y474" s="14">
        <v>3141.13</v>
      </c>
    </row>
    <row r="475" spans="1:25" ht="15.75">
      <c r="A475" s="9">
        <f>A$85</f>
        <v>41842</v>
      </c>
      <c r="B475" s="14">
        <v>2841.34</v>
      </c>
      <c r="C475" s="14">
        <v>2748.18</v>
      </c>
      <c r="D475" s="14">
        <v>2630.35</v>
      </c>
      <c r="E475" s="14">
        <v>2576.85</v>
      </c>
      <c r="F475" s="14">
        <v>2431.68</v>
      </c>
      <c r="G475" s="14">
        <v>2597.73</v>
      </c>
      <c r="H475" s="14">
        <v>2669.82</v>
      </c>
      <c r="I475" s="14">
        <v>2796.9</v>
      </c>
      <c r="J475" s="14">
        <v>3128.86</v>
      </c>
      <c r="K475" s="14">
        <v>3234.27</v>
      </c>
      <c r="L475" s="14">
        <v>3303.97</v>
      </c>
      <c r="M475" s="14">
        <v>3307.53</v>
      </c>
      <c r="N475" s="14">
        <v>3305.9</v>
      </c>
      <c r="O475" s="14">
        <v>3325.36</v>
      </c>
      <c r="P475" s="14">
        <v>3340.29</v>
      </c>
      <c r="Q475" s="14">
        <v>3333.06</v>
      </c>
      <c r="R475" s="14">
        <v>3317.56</v>
      </c>
      <c r="S475" s="14">
        <v>3313.31</v>
      </c>
      <c r="T475" s="14">
        <v>3295.14</v>
      </c>
      <c r="U475" s="14">
        <v>3238.4</v>
      </c>
      <c r="V475" s="14">
        <v>3229.89</v>
      </c>
      <c r="W475" s="14">
        <v>3247.46</v>
      </c>
      <c r="X475" s="14">
        <v>3251.13</v>
      </c>
      <c r="Y475" s="14">
        <v>3131.05</v>
      </c>
    </row>
    <row r="476" spans="1:25" ht="15.75">
      <c r="A476" s="9">
        <f>A$86</f>
        <v>41843</v>
      </c>
      <c r="B476" s="14">
        <v>2834.36</v>
      </c>
      <c r="C476" s="14">
        <v>2741.4</v>
      </c>
      <c r="D476" s="14">
        <v>2696.38</v>
      </c>
      <c r="E476" s="14">
        <v>2618.97</v>
      </c>
      <c r="F476" s="14">
        <v>2594.51</v>
      </c>
      <c r="G476" s="14">
        <v>2657.86</v>
      </c>
      <c r="H476" s="14">
        <v>2715.34</v>
      </c>
      <c r="I476" s="14">
        <v>2789.12</v>
      </c>
      <c r="J476" s="14">
        <v>3088.58</v>
      </c>
      <c r="K476" s="14">
        <v>3248.86</v>
      </c>
      <c r="L476" s="14">
        <v>3303.37</v>
      </c>
      <c r="M476" s="14">
        <v>3302.5</v>
      </c>
      <c r="N476" s="14">
        <v>3295.66</v>
      </c>
      <c r="O476" s="14">
        <v>3315.02</v>
      </c>
      <c r="P476" s="14">
        <v>3346.03</v>
      </c>
      <c r="Q476" s="14">
        <v>3322.44</v>
      </c>
      <c r="R476" s="14">
        <v>3303.11</v>
      </c>
      <c r="S476" s="14">
        <v>3309.09</v>
      </c>
      <c r="T476" s="14">
        <v>3292.34</v>
      </c>
      <c r="U476" s="14">
        <v>3249.86</v>
      </c>
      <c r="V476" s="14">
        <v>3207.86</v>
      </c>
      <c r="W476" s="14">
        <v>3228.36</v>
      </c>
      <c r="X476" s="14">
        <v>3205.95</v>
      </c>
      <c r="Y476" s="14">
        <v>3040.7</v>
      </c>
    </row>
    <row r="477" spans="1:25" ht="15.75">
      <c r="A477" s="9">
        <f>A$87</f>
        <v>41844</v>
      </c>
      <c r="B477" s="14">
        <v>2888.31</v>
      </c>
      <c r="C477" s="14">
        <v>2752.37</v>
      </c>
      <c r="D477" s="14">
        <v>2717.16</v>
      </c>
      <c r="E477" s="14">
        <v>2658.4</v>
      </c>
      <c r="F477" s="14">
        <v>2622.37</v>
      </c>
      <c r="G477" s="14">
        <v>2681.16</v>
      </c>
      <c r="H477" s="14">
        <v>2719.71</v>
      </c>
      <c r="I477" s="14">
        <v>2807.44</v>
      </c>
      <c r="J477" s="14">
        <v>3179.76</v>
      </c>
      <c r="K477" s="14">
        <v>3303.94</v>
      </c>
      <c r="L477" s="14">
        <v>3347.5</v>
      </c>
      <c r="M477" s="14">
        <v>3333.64</v>
      </c>
      <c r="N477" s="14">
        <v>3313.53</v>
      </c>
      <c r="O477" s="14">
        <v>3369.57</v>
      </c>
      <c r="P477" s="14">
        <v>3403.44</v>
      </c>
      <c r="Q477" s="14">
        <v>3391.43</v>
      </c>
      <c r="R477" s="14">
        <v>3367.38</v>
      </c>
      <c r="S477" s="14">
        <v>3363.62</v>
      </c>
      <c r="T477" s="14">
        <v>3325.14</v>
      </c>
      <c r="U477" s="14">
        <v>3268.68</v>
      </c>
      <c r="V477" s="14">
        <v>3258.58</v>
      </c>
      <c r="W477" s="14">
        <v>3282.73</v>
      </c>
      <c r="X477" s="14">
        <v>3282.1</v>
      </c>
      <c r="Y477" s="14">
        <v>3065.91</v>
      </c>
    </row>
    <row r="478" spans="1:25" ht="15.75">
      <c r="A478" s="9">
        <f>A$88</f>
        <v>41845</v>
      </c>
      <c r="B478" s="14">
        <v>2912.86</v>
      </c>
      <c r="C478" s="14">
        <v>2785.52</v>
      </c>
      <c r="D478" s="14">
        <v>2738.02</v>
      </c>
      <c r="E478" s="14">
        <v>2691.13</v>
      </c>
      <c r="F478" s="14">
        <v>2675.29</v>
      </c>
      <c r="G478" s="14">
        <v>2687.43</v>
      </c>
      <c r="H478" s="14">
        <v>2768.17</v>
      </c>
      <c r="I478" s="14">
        <v>2869.61</v>
      </c>
      <c r="J478" s="14">
        <v>3263.74</v>
      </c>
      <c r="K478" s="14">
        <v>3381.13</v>
      </c>
      <c r="L478" s="14">
        <v>3463.04</v>
      </c>
      <c r="M478" s="14">
        <v>3458.52</v>
      </c>
      <c r="N478" s="14">
        <v>3438.19</v>
      </c>
      <c r="O478" s="14">
        <v>3466.11</v>
      </c>
      <c r="P478" s="14">
        <v>3480.64</v>
      </c>
      <c r="Q478" s="14">
        <v>3477.25</v>
      </c>
      <c r="R478" s="14">
        <v>3468.12</v>
      </c>
      <c r="S478" s="14">
        <v>3465.17</v>
      </c>
      <c r="T478" s="14">
        <v>3447.61</v>
      </c>
      <c r="U478" s="14">
        <v>3384.8</v>
      </c>
      <c r="V478" s="14">
        <v>3365.77</v>
      </c>
      <c r="W478" s="14">
        <v>3378.04</v>
      </c>
      <c r="X478" s="14">
        <v>3410.37</v>
      </c>
      <c r="Y478" s="14">
        <v>3307.07</v>
      </c>
    </row>
    <row r="479" spans="1:25" ht="15.75">
      <c r="A479" s="9">
        <f>A$89</f>
        <v>41846</v>
      </c>
      <c r="B479" s="14">
        <v>3150.55</v>
      </c>
      <c r="C479" s="14">
        <v>2915.73</v>
      </c>
      <c r="D479" s="14">
        <v>2785.75</v>
      </c>
      <c r="E479" s="14">
        <v>2747.23</v>
      </c>
      <c r="F479" s="14">
        <v>2745.18</v>
      </c>
      <c r="G479" s="14">
        <v>2725.16</v>
      </c>
      <c r="H479" s="14">
        <v>2734.12</v>
      </c>
      <c r="I479" s="14">
        <v>2778.95</v>
      </c>
      <c r="J479" s="14">
        <v>2930.76</v>
      </c>
      <c r="K479" s="14">
        <v>3255.35</v>
      </c>
      <c r="L479" s="14">
        <v>3321.48</v>
      </c>
      <c r="M479" s="14">
        <v>3364.84</v>
      </c>
      <c r="N479" s="14">
        <v>3354.35</v>
      </c>
      <c r="O479" s="14">
        <v>3329.28</v>
      </c>
      <c r="P479" s="14">
        <v>3371.48</v>
      </c>
      <c r="Q479" s="14">
        <v>3356.58</v>
      </c>
      <c r="R479" s="14">
        <v>3319.67</v>
      </c>
      <c r="S479" s="14">
        <v>3321.19</v>
      </c>
      <c r="T479" s="14">
        <v>3316.22</v>
      </c>
      <c r="U479" s="14">
        <v>3288.52</v>
      </c>
      <c r="V479" s="14">
        <v>3286.27</v>
      </c>
      <c r="W479" s="14">
        <v>3299.86</v>
      </c>
      <c r="X479" s="14">
        <v>3337.3</v>
      </c>
      <c r="Y479" s="14">
        <v>3279.38</v>
      </c>
    </row>
    <row r="480" spans="1:25" ht="15.75">
      <c r="A480" s="9">
        <f>A$90</f>
        <v>41847</v>
      </c>
      <c r="B480" s="14">
        <v>3029.62</v>
      </c>
      <c r="C480" s="14">
        <v>2802.55</v>
      </c>
      <c r="D480" s="14">
        <v>2755.72</v>
      </c>
      <c r="E480" s="14">
        <v>2692.56</v>
      </c>
      <c r="F480" s="14">
        <v>2623.21</v>
      </c>
      <c r="G480" s="14">
        <v>2561.64</v>
      </c>
      <c r="H480" s="14">
        <v>2514.14</v>
      </c>
      <c r="I480" s="14">
        <v>2582.44</v>
      </c>
      <c r="J480" s="14">
        <v>2823.03</v>
      </c>
      <c r="K480" s="14">
        <v>3100.51</v>
      </c>
      <c r="L480" s="14">
        <v>3189.48</v>
      </c>
      <c r="M480" s="14">
        <v>3213.72</v>
      </c>
      <c r="N480" s="14">
        <v>3220.25</v>
      </c>
      <c r="O480" s="14">
        <v>3224.8</v>
      </c>
      <c r="P480" s="14">
        <v>3225.51</v>
      </c>
      <c r="Q480" s="14">
        <v>3218.6</v>
      </c>
      <c r="R480" s="14">
        <v>3201.58</v>
      </c>
      <c r="S480" s="14">
        <v>3204.85</v>
      </c>
      <c r="T480" s="14">
        <v>3205.53</v>
      </c>
      <c r="U480" s="14">
        <v>3195</v>
      </c>
      <c r="V480" s="14">
        <v>3191.39</v>
      </c>
      <c r="W480" s="14">
        <v>3209.26</v>
      </c>
      <c r="X480" s="14">
        <v>3230.97</v>
      </c>
      <c r="Y480" s="14">
        <v>3192.32</v>
      </c>
    </row>
    <row r="481" spans="1:25" ht="15.75">
      <c r="A481" s="9">
        <f>A$91</f>
        <v>41848</v>
      </c>
      <c r="B481" s="14">
        <v>3176.97</v>
      </c>
      <c r="C481" s="14">
        <v>2958.17</v>
      </c>
      <c r="D481" s="14">
        <v>2801.47</v>
      </c>
      <c r="E481" s="14">
        <v>2760.59</v>
      </c>
      <c r="F481" s="14">
        <v>2735.03</v>
      </c>
      <c r="G481" s="14">
        <v>2738.81</v>
      </c>
      <c r="H481" s="14">
        <v>2748.03</v>
      </c>
      <c r="I481" s="14">
        <v>2926.08</v>
      </c>
      <c r="J481" s="14">
        <v>3264.93</v>
      </c>
      <c r="K481" s="14">
        <v>3354.13</v>
      </c>
      <c r="L481" s="14">
        <v>3389.92</v>
      </c>
      <c r="M481" s="14">
        <v>3380.2</v>
      </c>
      <c r="N481" s="14">
        <v>3354.64</v>
      </c>
      <c r="O481" s="14">
        <v>3366.25</v>
      </c>
      <c r="P481" s="14">
        <v>3452.19</v>
      </c>
      <c r="Q481" s="14">
        <v>3430.56</v>
      </c>
      <c r="R481" s="14">
        <v>3411.25</v>
      </c>
      <c r="S481" s="14">
        <v>3399.53</v>
      </c>
      <c r="T481" s="14">
        <v>3374.87</v>
      </c>
      <c r="U481" s="14">
        <v>3322.93</v>
      </c>
      <c r="V481" s="14">
        <v>3303.32</v>
      </c>
      <c r="W481" s="14">
        <v>3317.36</v>
      </c>
      <c r="X481" s="14">
        <v>3321.36</v>
      </c>
      <c r="Y481" s="14">
        <v>3233.17</v>
      </c>
    </row>
    <row r="482" spans="1:25" ht="15.75">
      <c r="A482" s="9">
        <f>A$92</f>
        <v>41849</v>
      </c>
      <c r="B482" s="14">
        <v>2937.01</v>
      </c>
      <c r="C482" s="14">
        <v>2737.85</v>
      </c>
      <c r="D482" s="14">
        <v>2633.67</v>
      </c>
      <c r="E482" s="14">
        <v>2110.03</v>
      </c>
      <c r="F482" s="14">
        <v>1942.05</v>
      </c>
      <c r="G482" s="14">
        <v>1943.67</v>
      </c>
      <c r="H482" s="14">
        <v>2669.47</v>
      </c>
      <c r="I482" s="14">
        <v>2825.88</v>
      </c>
      <c r="J482" s="14">
        <v>3177.42</v>
      </c>
      <c r="K482" s="14">
        <v>3290.26</v>
      </c>
      <c r="L482" s="14">
        <v>3345.22</v>
      </c>
      <c r="M482" s="14">
        <v>3339.81</v>
      </c>
      <c r="N482" s="14">
        <v>3308.04</v>
      </c>
      <c r="O482" s="14">
        <v>3348.34</v>
      </c>
      <c r="P482" s="14">
        <v>3374.96</v>
      </c>
      <c r="Q482" s="14">
        <v>3361.16</v>
      </c>
      <c r="R482" s="14">
        <v>3351.12</v>
      </c>
      <c r="S482" s="14">
        <v>3334.71</v>
      </c>
      <c r="T482" s="14">
        <v>3309.6</v>
      </c>
      <c r="U482" s="14">
        <v>3282.9</v>
      </c>
      <c r="V482" s="14">
        <v>3262.96</v>
      </c>
      <c r="W482" s="14">
        <v>3273.87</v>
      </c>
      <c r="X482" s="14">
        <v>3275.82</v>
      </c>
      <c r="Y482" s="14">
        <v>3176.24</v>
      </c>
    </row>
    <row r="483" spans="1:25" ht="15.75">
      <c r="A483" s="9">
        <f>A$93</f>
        <v>41850</v>
      </c>
      <c r="B483" s="14">
        <v>2906.96</v>
      </c>
      <c r="C483" s="14">
        <v>2742.06</v>
      </c>
      <c r="D483" s="14">
        <v>2661.69</v>
      </c>
      <c r="E483" s="14">
        <v>2610.04</v>
      </c>
      <c r="F483" s="14">
        <v>2598.47</v>
      </c>
      <c r="G483" s="14">
        <v>2503.3</v>
      </c>
      <c r="H483" s="14">
        <v>2622.64</v>
      </c>
      <c r="I483" s="14">
        <v>2808.17</v>
      </c>
      <c r="J483" s="14">
        <v>3128.93</v>
      </c>
      <c r="K483" s="14">
        <v>3241.51</v>
      </c>
      <c r="L483" s="14">
        <v>3296.99</v>
      </c>
      <c r="M483" s="14">
        <v>3298.11</v>
      </c>
      <c r="N483" s="14">
        <v>3289.93</v>
      </c>
      <c r="O483" s="14">
        <v>3306.08</v>
      </c>
      <c r="P483" s="14">
        <v>3337.95</v>
      </c>
      <c r="Q483" s="14">
        <v>3209.56</v>
      </c>
      <c r="R483" s="14">
        <v>3297.43</v>
      </c>
      <c r="S483" s="14">
        <v>3291.8</v>
      </c>
      <c r="T483" s="14">
        <v>3272.98</v>
      </c>
      <c r="U483" s="14">
        <v>3227.33</v>
      </c>
      <c r="V483" s="14">
        <v>3217.05</v>
      </c>
      <c r="W483" s="14">
        <v>3241.98</v>
      </c>
      <c r="X483" s="14">
        <v>3245.46</v>
      </c>
      <c r="Y483" s="14">
        <v>3113.43</v>
      </c>
    </row>
    <row r="484" spans="1:25" ht="15.75">
      <c r="A484" s="9">
        <f>A$94</f>
        <v>41851</v>
      </c>
      <c r="B484" s="14">
        <v>2917.55</v>
      </c>
      <c r="C484" s="14">
        <v>2747.06</v>
      </c>
      <c r="D484" s="14">
        <v>2642.36</v>
      </c>
      <c r="E484" s="14">
        <v>2547.62</v>
      </c>
      <c r="F484" s="14">
        <v>2514.07</v>
      </c>
      <c r="G484" s="14">
        <v>2612.09</v>
      </c>
      <c r="H484" s="14">
        <v>2646.98</v>
      </c>
      <c r="I484" s="14">
        <v>2807.82</v>
      </c>
      <c r="J484" s="14">
        <v>3113.91</v>
      </c>
      <c r="K484" s="14">
        <v>3245.49</v>
      </c>
      <c r="L484" s="14">
        <v>3293.33</v>
      </c>
      <c r="M484" s="14">
        <v>3293.6</v>
      </c>
      <c r="N484" s="14">
        <v>3270.23</v>
      </c>
      <c r="O484" s="14">
        <v>3286.71</v>
      </c>
      <c r="P484" s="14">
        <v>3296.36</v>
      </c>
      <c r="Q484" s="14">
        <v>3283.95</v>
      </c>
      <c r="R484" s="14">
        <v>3294.55</v>
      </c>
      <c r="S484" s="14">
        <v>3276.11</v>
      </c>
      <c r="T484" s="14">
        <v>3265.98</v>
      </c>
      <c r="U484" s="14">
        <v>3253.88</v>
      </c>
      <c r="V484" s="14">
        <v>3239.89</v>
      </c>
      <c r="W484" s="14">
        <v>3255.88</v>
      </c>
      <c r="X484" s="14">
        <v>3257.29</v>
      </c>
      <c r="Y484" s="14">
        <v>3125.47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41821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98.66</v>
      </c>
      <c r="H488" s="34">
        <v>56.14</v>
      </c>
      <c r="I488" s="34">
        <v>62.85</v>
      </c>
      <c r="J488" s="34">
        <v>9.99</v>
      </c>
      <c r="K488" s="34">
        <v>22.85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41822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80.05</v>
      </c>
      <c r="I489" s="34">
        <v>54.73</v>
      </c>
      <c r="J489" s="34">
        <v>18.96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41823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96.05</v>
      </c>
      <c r="H490" s="34">
        <v>102.68</v>
      </c>
      <c r="I490" s="34">
        <v>221.63</v>
      </c>
      <c r="J490" s="34">
        <v>106.27</v>
      </c>
      <c r="K490" s="34">
        <v>74.79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41824</v>
      </c>
      <c r="B491" s="34">
        <v>0</v>
      </c>
      <c r="C491" s="34">
        <v>0</v>
      </c>
      <c r="D491" s="34">
        <v>0</v>
      </c>
      <c r="E491" s="34">
        <v>0</v>
      </c>
      <c r="F491" s="34">
        <v>169.28</v>
      </c>
      <c r="G491" s="34">
        <v>820.57</v>
      </c>
      <c r="H491" s="34">
        <v>172.67</v>
      </c>
      <c r="I491" s="34">
        <v>20.18</v>
      </c>
      <c r="J491" s="34">
        <v>30.33</v>
      </c>
      <c r="K491" s="34">
        <v>0</v>
      </c>
      <c r="L491" s="34">
        <v>0</v>
      </c>
      <c r="M491" s="34">
        <v>0</v>
      </c>
      <c r="N491" s="34">
        <v>107.1</v>
      </c>
      <c r="O491" s="34">
        <v>98.06</v>
      </c>
      <c r="P491" s="34">
        <v>65.26</v>
      </c>
      <c r="Q491" s="34">
        <v>60.18</v>
      </c>
      <c r="R491" s="34">
        <v>39.85</v>
      </c>
      <c r="S491" s="34">
        <v>39.16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41825</v>
      </c>
      <c r="B492" s="34">
        <v>0</v>
      </c>
      <c r="C492" s="34">
        <v>0</v>
      </c>
      <c r="D492" s="34">
        <v>43.61</v>
      </c>
      <c r="E492" s="34">
        <v>0</v>
      </c>
      <c r="F492" s="34">
        <v>0</v>
      </c>
      <c r="G492" s="34">
        <v>0.47</v>
      </c>
      <c r="H492" s="34">
        <v>30.96</v>
      </c>
      <c r="I492" s="34">
        <v>24.98</v>
      </c>
      <c r="J492" s="34">
        <v>2.59</v>
      </c>
      <c r="K492" s="34">
        <v>22.33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236.8</v>
      </c>
      <c r="Y492" s="34">
        <v>0</v>
      </c>
    </row>
    <row r="493" spans="1:25" ht="15.75">
      <c r="A493" s="9">
        <f>A$69</f>
        <v>41826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678.96</v>
      </c>
      <c r="H493" s="34">
        <v>401.51</v>
      </c>
      <c r="I493" s="34">
        <v>87.58</v>
      </c>
      <c r="J493" s="34">
        <v>0</v>
      </c>
      <c r="K493" s="34">
        <v>18.59</v>
      </c>
      <c r="L493" s="34">
        <v>32</v>
      </c>
      <c r="M493" s="34">
        <v>13.67</v>
      </c>
      <c r="N493" s="34">
        <v>40.64</v>
      </c>
      <c r="O493" s="34">
        <v>41.66</v>
      </c>
      <c r="P493" s="34">
        <v>0.1</v>
      </c>
      <c r="Q493" s="34">
        <v>2.33</v>
      </c>
      <c r="R493" s="34">
        <v>0</v>
      </c>
      <c r="S493" s="34">
        <v>0</v>
      </c>
      <c r="T493" s="34">
        <v>0.49</v>
      </c>
      <c r="U493" s="34">
        <v>3.92</v>
      </c>
      <c r="V493" s="34">
        <v>22.34</v>
      </c>
      <c r="W493" s="34">
        <v>26.13</v>
      </c>
      <c r="X493" s="34">
        <v>0</v>
      </c>
      <c r="Y493" s="34">
        <v>0</v>
      </c>
    </row>
    <row r="494" spans="1:25" ht="15.75">
      <c r="A494" s="9">
        <f>A$70</f>
        <v>41827</v>
      </c>
      <c r="B494" s="34">
        <v>0</v>
      </c>
      <c r="C494" s="34">
        <v>98.91</v>
      </c>
      <c r="D494" s="34">
        <v>0</v>
      </c>
      <c r="E494" s="34">
        <v>0</v>
      </c>
      <c r="F494" s="34">
        <v>791.22</v>
      </c>
      <c r="G494" s="34">
        <v>150.99</v>
      </c>
      <c r="H494" s="34">
        <v>80.7</v>
      </c>
      <c r="I494" s="34">
        <v>59.76</v>
      </c>
      <c r="J494" s="34">
        <v>37.39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41828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39.84</v>
      </c>
      <c r="I495" s="34">
        <v>75.9</v>
      </c>
      <c r="J495" s="34">
        <v>61.97</v>
      </c>
      <c r="K495" s="34">
        <v>33.96</v>
      </c>
      <c r="L495" s="34">
        <v>26.29</v>
      </c>
      <c r="M495" s="34">
        <v>11.49</v>
      </c>
      <c r="N495" s="34">
        <v>59.42</v>
      </c>
      <c r="O495" s="34">
        <v>44.11</v>
      </c>
      <c r="P495" s="34">
        <v>28.87</v>
      </c>
      <c r="Q495" s="34">
        <v>64.9</v>
      </c>
      <c r="R495" s="34">
        <v>15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41829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17.59</v>
      </c>
      <c r="H496" s="34">
        <v>122.01</v>
      </c>
      <c r="I496" s="34">
        <v>188.93</v>
      </c>
      <c r="J496" s="34">
        <v>45.98</v>
      </c>
      <c r="K496" s="34">
        <v>28.79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41830</v>
      </c>
      <c r="B497" s="34">
        <v>0</v>
      </c>
      <c r="C497" s="34">
        <v>0</v>
      </c>
      <c r="D497" s="34">
        <v>0</v>
      </c>
      <c r="E497" s="34">
        <v>842.52</v>
      </c>
      <c r="F497" s="34">
        <v>0</v>
      </c>
      <c r="G497" s="34">
        <v>18.66</v>
      </c>
      <c r="H497" s="34">
        <v>0</v>
      </c>
      <c r="I497" s="34">
        <v>117.65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41831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39.79</v>
      </c>
      <c r="I498" s="34">
        <v>82.01</v>
      </c>
      <c r="J498" s="34">
        <v>13.39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58.91</v>
      </c>
      <c r="W498" s="34">
        <v>101.73</v>
      </c>
      <c r="X498" s="34">
        <v>0</v>
      </c>
      <c r="Y498" s="34">
        <v>0</v>
      </c>
    </row>
    <row r="499" spans="1:25" ht="15.75">
      <c r="A499" s="9">
        <f>A$75</f>
        <v>41832</v>
      </c>
      <c r="B499" s="34">
        <v>53.16</v>
      </c>
      <c r="C499" s="34">
        <v>0</v>
      </c>
      <c r="D499" s="34">
        <v>51.76</v>
      </c>
      <c r="E499" s="34">
        <v>43.82</v>
      </c>
      <c r="F499" s="34">
        <v>75.25</v>
      </c>
      <c r="G499" s="34">
        <v>99.11</v>
      </c>
      <c r="H499" s="34">
        <v>182.56</v>
      </c>
      <c r="I499" s="34">
        <v>352.96</v>
      </c>
      <c r="J499" s="34">
        <v>195</v>
      </c>
      <c r="K499" s="34">
        <v>102.69</v>
      </c>
      <c r="L499" s="34">
        <v>39.49</v>
      </c>
      <c r="M499" s="34">
        <v>23.65</v>
      </c>
      <c r="N499" s="34">
        <v>31.28</v>
      </c>
      <c r="O499" s="34">
        <v>37.29</v>
      </c>
      <c r="P499" s="34">
        <v>90.35</v>
      </c>
      <c r="Q499" s="34">
        <v>67.16</v>
      </c>
      <c r="R499" s="34">
        <v>68.08</v>
      </c>
      <c r="S499" s="34">
        <v>81.35</v>
      </c>
      <c r="T499" s="34">
        <v>62.3</v>
      </c>
      <c r="U499" s="34">
        <v>63.53</v>
      </c>
      <c r="V499" s="34">
        <v>57.55</v>
      </c>
      <c r="W499" s="34">
        <v>68.01</v>
      </c>
      <c r="X499" s="34">
        <v>0</v>
      </c>
      <c r="Y499" s="34">
        <v>0</v>
      </c>
    </row>
    <row r="500" spans="1:25" ht="15.75">
      <c r="A500" s="9">
        <f>A$76</f>
        <v>41833</v>
      </c>
      <c r="B500" s="34">
        <v>0</v>
      </c>
      <c r="C500" s="34">
        <v>0</v>
      </c>
      <c r="D500" s="34">
        <v>180.79</v>
      </c>
      <c r="E500" s="34">
        <v>429.43</v>
      </c>
      <c r="F500" s="34">
        <v>274.1</v>
      </c>
      <c r="G500" s="34">
        <v>249.93</v>
      </c>
      <c r="H500" s="34">
        <v>677.15</v>
      </c>
      <c r="I500" s="34">
        <v>913.61</v>
      </c>
      <c r="J500" s="34">
        <v>45.61</v>
      </c>
      <c r="K500" s="34">
        <v>0</v>
      </c>
      <c r="L500" s="34">
        <v>0</v>
      </c>
      <c r="M500" s="34">
        <v>0</v>
      </c>
      <c r="N500" s="34">
        <v>0</v>
      </c>
      <c r="O500" s="34">
        <v>6.89</v>
      </c>
      <c r="P500" s="34">
        <v>88.38</v>
      </c>
      <c r="Q500" s="34">
        <v>64.47</v>
      </c>
      <c r="R500" s="34">
        <v>67.31</v>
      </c>
      <c r="S500" s="34">
        <v>86.59</v>
      </c>
      <c r="T500" s="34">
        <v>35.85</v>
      </c>
      <c r="U500" s="34">
        <v>67.34</v>
      </c>
      <c r="V500" s="34">
        <v>76.99</v>
      </c>
      <c r="W500" s="34">
        <v>107.63</v>
      </c>
      <c r="X500" s="34">
        <v>235.21</v>
      </c>
      <c r="Y500" s="34">
        <v>20.26</v>
      </c>
    </row>
    <row r="501" spans="1:25" ht="15.75">
      <c r="A501" s="9">
        <f>A$77</f>
        <v>41834</v>
      </c>
      <c r="B501" s="34">
        <v>0</v>
      </c>
      <c r="C501" s="34">
        <v>0</v>
      </c>
      <c r="D501" s="34">
        <v>74.06</v>
      </c>
      <c r="E501" s="34">
        <v>611.49</v>
      </c>
      <c r="F501" s="34">
        <v>0</v>
      </c>
      <c r="G501" s="34">
        <v>115.93</v>
      </c>
      <c r="H501" s="34">
        <v>152.41</v>
      </c>
      <c r="I501" s="34">
        <v>27.47</v>
      </c>
      <c r="J501" s="34">
        <v>108.05</v>
      </c>
      <c r="K501" s="34">
        <v>49.6</v>
      </c>
      <c r="L501" s="34">
        <v>6.13</v>
      </c>
      <c r="M501" s="34">
        <v>0</v>
      </c>
      <c r="N501" s="34">
        <v>0.85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41835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138.48</v>
      </c>
      <c r="H502" s="34">
        <v>141.6</v>
      </c>
      <c r="I502" s="34">
        <v>113.46</v>
      </c>
      <c r="J502" s="34">
        <v>70.53</v>
      </c>
      <c r="K502" s="34">
        <v>12.81</v>
      </c>
      <c r="L502" s="34">
        <v>0</v>
      </c>
      <c r="M502" s="34">
        <v>0</v>
      </c>
      <c r="N502" s="34">
        <v>0</v>
      </c>
      <c r="O502" s="34">
        <v>0</v>
      </c>
      <c r="P502" s="34">
        <v>57.02</v>
      </c>
      <c r="Q502" s="34">
        <v>38.7</v>
      </c>
      <c r="R502" s="34">
        <v>0.01</v>
      </c>
      <c r="S502" s="34">
        <v>163.84</v>
      </c>
      <c r="T502" s="34">
        <v>0</v>
      </c>
      <c r="U502" s="34">
        <v>0</v>
      </c>
      <c r="V502" s="34">
        <v>36.44</v>
      </c>
      <c r="W502" s="34">
        <v>0.52</v>
      </c>
      <c r="X502" s="34">
        <v>0</v>
      </c>
      <c r="Y502" s="34">
        <v>0</v>
      </c>
    </row>
    <row r="503" spans="1:25" ht="15.75">
      <c r="A503" s="9">
        <f>A$79</f>
        <v>41836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119.46</v>
      </c>
      <c r="H503" s="34">
        <v>154.03</v>
      </c>
      <c r="I503" s="34">
        <v>162.25</v>
      </c>
      <c r="J503" s="34">
        <v>76.67</v>
      </c>
      <c r="K503" s="34">
        <v>45.05</v>
      </c>
      <c r="L503" s="34">
        <v>6.03</v>
      </c>
      <c r="M503" s="34">
        <v>0</v>
      </c>
      <c r="N503" s="34">
        <v>24.59</v>
      </c>
      <c r="O503" s="34">
        <v>25.88</v>
      </c>
      <c r="P503" s="34">
        <v>263.68</v>
      </c>
      <c r="Q503" s="34">
        <v>124.55</v>
      </c>
      <c r="R503" s="34">
        <v>38.8</v>
      </c>
      <c r="S503" s="34">
        <v>0</v>
      </c>
      <c r="T503" s="34">
        <v>0</v>
      </c>
      <c r="U503" s="34">
        <v>0</v>
      </c>
      <c r="V503" s="34">
        <v>28.23</v>
      </c>
      <c r="W503" s="34">
        <v>60.45</v>
      </c>
      <c r="X503" s="34">
        <v>0</v>
      </c>
      <c r="Y503" s="34">
        <v>0</v>
      </c>
    </row>
    <row r="504" spans="1:25" ht="15.75">
      <c r="A504" s="9">
        <f>A$80</f>
        <v>41837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165.25</v>
      </c>
      <c r="I504" s="34">
        <v>0</v>
      </c>
      <c r="J504" s="34">
        <v>22.09</v>
      </c>
      <c r="K504" s="34">
        <v>178.58</v>
      </c>
      <c r="L504" s="34">
        <v>222.13</v>
      </c>
      <c r="M504" s="34">
        <v>83.58</v>
      </c>
      <c r="N504" s="34">
        <v>216.35</v>
      </c>
      <c r="O504" s="34">
        <v>191.2</v>
      </c>
      <c r="P504" s="34">
        <v>1290.07</v>
      </c>
      <c r="Q504" s="34">
        <v>1349.47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0.07</v>
      </c>
      <c r="X504" s="34">
        <v>0</v>
      </c>
      <c r="Y504" s="34">
        <v>0</v>
      </c>
    </row>
    <row r="505" spans="1:25" ht="15.75">
      <c r="A505" s="9">
        <f>A$81</f>
        <v>41838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76.3</v>
      </c>
      <c r="H505" s="34">
        <v>107.48</v>
      </c>
      <c r="I505" s="34">
        <v>245</v>
      </c>
      <c r="J505" s="34">
        <v>29.77</v>
      </c>
      <c r="K505" s="34">
        <v>34.43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41839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20.92</v>
      </c>
      <c r="H506" s="34">
        <v>196.34</v>
      </c>
      <c r="I506" s="34">
        <v>77.63</v>
      </c>
      <c r="J506" s="34">
        <v>42.68</v>
      </c>
      <c r="K506" s="34">
        <v>57.77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41840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17.71</v>
      </c>
      <c r="H507" s="34">
        <v>87.62</v>
      </c>
      <c r="I507" s="34">
        <v>172.55</v>
      </c>
      <c r="J507" s="34">
        <v>69.69</v>
      </c>
      <c r="K507" s="34">
        <v>33.62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41841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5.46</v>
      </c>
      <c r="H508" s="34">
        <v>60.43</v>
      </c>
      <c r="I508" s="34">
        <v>131.17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41842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102.59</v>
      </c>
      <c r="H509" s="34">
        <v>88.93</v>
      </c>
      <c r="I509" s="34">
        <v>249.61</v>
      </c>
      <c r="J509" s="34">
        <v>130.37</v>
      </c>
      <c r="K509" s="34">
        <v>115.49</v>
      </c>
      <c r="L509" s="34">
        <v>61.23</v>
      </c>
      <c r="M509" s="34">
        <v>38.44</v>
      </c>
      <c r="N509" s="34">
        <v>1.69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41843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44.29</v>
      </c>
      <c r="H510" s="34">
        <v>58.54</v>
      </c>
      <c r="I510" s="34">
        <v>67.34</v>
      </c>
      <c r="J510" s="34">
        <v>90.23</v>
      </c>
      <c r="K510" s="34">
        <v>31.74</v>
      </c>
      <c r="L510" s="34">
        <v>0</v>
      </c>
      <c r="M510" s="34">
        <v>0</v>
      </c>
      <c r="N510" s="34">
        <v>11.21</v>
      </c>
      <c r="O510" s="34">
        <v>3.03</v>
      </c>
      <c r="P510" s="34">
        <v>5.43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41844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28.86</v>
      </c>
      <c r="H511" s="34">
        <v>63.01</v>
      </c>
      <c r="I511" s="34">
        <v>249.8</v>
      </c>
      <c r="J511" s="34">
        <v>104.71</v>
      </c>
      <c r="K511" s="34">
        <v>57.27</v>
      </c>
      <c r="L511" s="34">
        <v>58.22</v>
      </c>
      <c r="M511" s="34">
        <v>35.3</v>
      </c>
      <c r="N511" s="34">
        <v>22.89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11.87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41845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34.05</v>
      </c>
      <c r="H512" s="34">
        <v>50.56</v>
      </c>
      <c r="I512" s="34">
        <v>214.75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41846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54.54</v>
      </c>
      <c r="I513" s="34">
        <v>48.5</v>
      </c>
      <c r="J513" s="34">
        <v>170.66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31.03</v>
      </c>
      <c r="Q513" s="34">
        <v>31.37</v>
      </c>
      <c r="R513" s="34">
        <v>109.28</v>
      </c>
      <c r="S513" s="34">
        <v>84.96</v>
      </c>
      <c r="T513" s="34">
        <v>15.49</v>
      </c>
      <c r="U513" s="34">
        <v>19.46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41847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27.52</v>
      </c>
      <c r="H514" s="34">
        <v>213.82</v>
      </c>
      <c r="I514" s="34">
        <v>190.27</v>
      </c>
      <c r="J514" s="34">
        <v>171.14</v>
      </c>
      <c r="K514" s="34">
        <v>76.76</v>
      </c>
      <c r="L514" s="34">
        <v>89.47</v>
      </c>
      <c r="M514" s="34">
        <v>80.12</v>
      </c>
      <c r="N514" s="34">
        <v>95.19</v>
      </c>
      <c r="O514" s="34">
        <v>95.97</v>
      </c>
      <c r="P514" s="34">
        <v>117.17</v>
      </c>
      <c r="Q514" s="34">
        <v>111.91</v>
      </c>
      <c r="R514" s="34">
        <v>73.68</v>
      </c>
      <c r="S514" s="34">
        <v>74.02</v>
      </c>
      <c r="T514" s="34">
        <v>19.64</v>
      </c>
      <c r="U514" s="34">
        <v>3.7</v>
      </c>
      <c r="V514" s="34">
        <v>38.67</v>
      </c>
      <c r="W514" s="34">
        <v>46.13</v>
      </c>
      <c r="X514" s="34">
        <v>26.38</v>
      </c>
      <c r="Y514" s="34">
        <v>0</v>
      </c>
    </row>
    <row r="515" spans="1:25" ht="15.75">
      <c r="A515" s="9">
        <f>A$91</f>
        <v>41848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28.37</v>
      </c>
      <c r="H515" s="34">
        <v>57.03</v>
      </c>
      <c r="I515" s="34">
        <v>233.3</v>
      </c>
      <c r="J515" s="34">
        <v>83.06</v>
      </c>
      <c r="K515" s="34">
        <v>69.87</v>
      </c>
      <c r="L515" s="34">
        <v>41.21</v>
      </c>
      <c r="M515" s="34">
        <v>19.21</v>
      </c>
      <c r="N515" s="34">
        <v>32.73</v>
      </c>
      <c r="O515" s="34">
        <v>37.56</v>
      </c>
      <c r="P515" s="34">
        <v>14.39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41849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703.33</v>
      </c>
      <c r="H516" s="34">
        <v>85.96</v>
      </c>
      <c r="I516" s="34">
        <v>210.78</v>
      </c>
      <c r="J516" s="34">
        <v>88.81</v>
      </c>
      <c r="K516" s="34">
        <v>70.39</v>
      </c>
      <c r="L516" s="34">
        <v>53.44</v>
      </c>
      <c r="M516" s="34">
        <v>32.13</v>
      </c>
      <c r="N516" s="34">
        <v>61.59</v>
      </c>
      <c r="O516" s="34">
        <v>48.95</v>
      </c>
      <c r="P516" s="34">
        <v>52.66</v>
      </c>
      <c r="Q516" s="34">
        <v>45.46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41850</v>
      </c>
      <c r="B517" s="34">
        <v>0</v>
      </c>
      <c r="C517" s="34">
        <v>0</v>
      </c>
      <c r="D517" s="34">
        <v>0</v>
      </c>
      <c r="E517" s="34">
        <v>0</v>
      </c>
      <c r="F517" s="34">
        <v>10.77</v>
      </c>
      <c r="G517" s="34">
        <v>205.05</v>
      </c>
      <c r="H517" s="34">
        <v>170.58</v>
      </c>
      <c r="I517" s="34">
        <v>247.34</v>
      </c>
      <c r="J517" s="34">
        <v>91.35</v>
      </c>
      <c r="K517" s="34">
        <v>55.14</v>
      </c>
      <c r="L517" s="34">
        <v>48.46</v>
      </c>
      <c r="M517" s="34">
        <v>34.59</v>
      </c>
      <c r="N517" s="34">
        <v>35.48</v>
      </c>
      <c r="O517" s="34">
        <v>43.92</v>
      </c>
      <c r="P517" s="34">
        <v>63.74</v>
      </c>
      <c r="Q517" s="34">
        <v>168.98</v>
      </c>
      <c r="R517" s="34">
        <v>5.65</v>
      </c>
      <c r="S517" s="34">
        <v>0</v>
      </c>
      <c r="T517" s="34">
        <v>0</v>
      </c>
      <c r="U517" s="34">
        <v>0</v>
      </c>
      <c r="V517" s="34">
        <v>1.37</v>
      </c>
      <c r="W517" s="34">
        <v>5.28</v>
      </c>
      <c r="X517" s="34">
        <v>0</v>
      </c>
      <c r="Y517" s="34">
        <v>0</v>
      </c>
    </row>
    <row r="518" spans="1:25" ht="15.75">
      <c r="A518" s="9">
        <f>A$94</f>
        <v>41851</v>
      </c>
      <c r="B518" s="34">
        <v>0</v>
      </c>
      <c r="C518" s="34">
        <v>0</v>
      </c>
      <c r="D518" s="34">
        <v>0</v>
      </c>
      <c r="E518" s="34">
        <v>4.4</v>
      </c>
      <c r="F518" s="34">
        <v>105.54</v>
      </c>
      <c r="G518" s="34">
        <v>107.45</v>
      </c>
      <c r="H518" s="34">
        <v>172.82</v>
      </c>
      <c r="I518" s="34">
        <v>267.81</v>
      </c>
      <c r="J518" s="34">
        <v>112.14</v>
      </c>
      <c r="K518" s="34">
        <v>67.68</v>
      </c>
      <c r="L518" s="34">
        <v>29.31</v>
      </c>
      <c r="M518" s="34">
        <v>26.75</v>
      </c>
      <c r="N518" s="34">
        <v>67.7</v>
      </c>
      <c r="O518" s="34">
        <v>110.51</v>
      </c>
      <c r="P518" s="34">
        <v>129.51</v>
      </c>
      <c r="Q518" s="34">
        <v>104.49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41821</v>
      </c>
      <c r="B522" s="14">
        <v>72.2</v>
      </c>
      <c r="C522" s="14">
        <v>923.26</v>
      </c>
      <c r="D522" s="14">
        <v>90.24</v>
      </c>
      <c r="E522" s="14">
        <v>57.33</v>
      </c>
      <c r="F522" s="14">
        <v>34.07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190.56</v>
      </c>
      <c r="M522" s="14">
        <v>202</v>
      </c>
      <c r="N522" s="14">
        <v>211.5</v>
      </c>
      <c r="O522" s="14">
        <v>265.13</v>
      </c>
      <c r="P522" s="14">
        <v>280.96</v>
      </c>
      <c r="Q522" s="14">
        <v>283.48</v>
      </c>
      <c r="R522" s="14">
        <v>349.55</v>
      </c>
      <c r="S522" s="14">
        <v>346.99</v>
      </c>
      <c r="T522" s="14">
        <v>145.75</v>
      </c>
      <c r="U522" s="14">
        <v>145.11</v>
      </c>
      <c r="V522" s="14">
        <v>240.46</v>
      </c>
      <c r="W522" s="14">
        <v>12.9</v>
      </c>
      <c r="X522" s="14">
        <v>114.09</v>
      </c>
      <c r="Y522" s="14">
        <v>268.01</v>
      </c>
    </row>
    <row r="523" spans="1:25" ht="15.75">
      <c r="A523" s="9">
        <f>A$65</f>
        <v>41822</v>
      </c>
      <c r="B523" s="14">
        <v>123.65</v>
      </c>
      <c r="C523" s="14">
        <v>129.41</v>
      </c>
      <c r="D523" s="14">
        <v>681.68</v>
      </c>
      <c r="E523" s="14">
        <v>611.1</v>
      </c>
      <c r="F523" s="14">
        <v>1.13</v>
      </c>
      <c r="G523" s="14">
        <v>58.87</v>
      </c>
      <c r="H523" s="14">
        <v>0</v>
      </c>
      <c r="I523" s="14">
        <v>0</v>
      </c>
      <c r="J523" s="14">
        <v>0</v>
      </c>
      <c r="K523" s="14">
        <v>48.03</v>
      </c>
      <c r="L523" s="14">
        <v>84.04</v>
      </c>
      <c r="M523" s="14">
        <v>94.1</v>
      </c>
      <c r="N523" s="14">
        <v>80.46</v>
      </c>
      <c r="O523" s="14">
        <v>105.58</v>
      </c>
      <c r="P523" s="14">
        <v>130.75</v>
      </c>
      <c r="Q523" s="14">
        <v>76.8</v>
      </c>
      <c r="R523" s="14">
        <v>101.9</v>
      </c>
      <c r="S523" s="14">
        <v>91.86</v>
      </c>
      <c r="T523" s="14">
        <v>120.7</v>
      </c>
      <c r="U523" s="14">
        <v>134.34</v>
      </c>
      <c r="V523" s="14">
        <v>180.37</v>
      </c>
      <c r="W523" s="14">
        <v>183</v>
      </c>
      <c r="X523" s="14">
        <v>238.71</v>
      </c>
      <c r="Y523" s="14">
        <v>244.61</v>
      </c>
    </row>
    <row r="524" spans="1:25" ht="15.75">
      <c r="A524" s="9">
        <f>A$66</f>
        <v>41823</v>
      </c>
      <c r="B524" s="14">
        <v>110.43</v>
      </c>
      <c r="C524" s="14">
        <v>123.01</v>
      </c>
      <c r="D524" s="14">
        <v>60.07</v>
      </c>
      <c r="E524" s="14">
        <v>58.66</v>
      </c>
      <c r="F524" s="14">
        <v>657.52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38.65</v>
      </c>
      <c r="M524" s="14">
        <v>59.63</v>
      </c>
      <c r="N524" s="14">
        <v>90.66</v>
      </c>
      <c r="O524" s="14">
        <v>89.55</v>
      </c>
      <c r="P524" s="14">
        <v>112.39</v>
      </c>
      <c r="Q524" s="14">
        <v>139.17</v>
      </c>
      <c r="R524" s="14">
        <v>263.06</v>
      </c>
      <c r="S524" s="14">
        <v>201.75</v>
      </c>
      <c r="T524" s="14">
        <v>204.09</v>
      </c>
      <c r="U524" s="14">
        <v>168.28</v>
      </c>
      <c r="V524" s="14">
        <v>203.73</v>
      </c>
      <c r="W524" s="14">
        <v>299.34</v>
      </c>
      <c r="X524" s="14">
        <v>606.45</v>
      </c>
      <c r="Y524" s="14">
        <v>500.73</v>
      </c>
    </row>
    <row r="525" spans="1:25" ht="15.75">
      <c r="A525" s="9">
        <f>A$67</f>
        <v>41824</v>
      </c>
      <c r="B525" s="14">
        <v>350.55</v>
      </c>
      <c r="C525" s="14">
        <v>96.75</v>
      </c>
      <c r="D525" s="14">
        <v>78.24</v>
      </c>
      <c r="E525" s="14">
        <v>236.11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27.65</v>
      </c>
      <c r="L525" s="14">
        <v>87.36</v>
      </c>
      <c r="M525" s="14">
        <v>95.68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77.15</v>
      </c>
      <c r="U525" s="14">
        <v>65.49</v>
      </c>
      <c r="V525" s="14">
        <v>134.4</v>
      </c>
      <c r="W525" s="14">
        <v>160.61</v>
      </c>
      <c r="X525" s="14">
        <v>451.71</v>
      </c>
      <c r="Y525" s="14">
        <v>372.85</v>
      </c>
    </row>
    <row r="526" spans="1:25" ht="15.75">
      <c r="A526" s="9">
        <f>A$68</f>
        <v>41825</v>
      </c>
      <c r="B526" s="14">
        <v>178.4</v>
      </c>
      <c r="C526" s="14">
        <v>108.21</v>
      </c>
      <c r="D526" s="14">
        <v>0</v>
      </c>
      <c r="E526" s="14">
        <v>31.95</v>
      </c>
      <c r="F526" s="14">
        <v>70.83</v>
      </c>
      <c r="G526" s="14">
        <v>0.19</v>
      </c>
      <c r="H526" s="14">
        <v>0</v>
      </c>
      <c r="I526" s="14">
        <v>0</v>
      </c>
      <c r="J526" s="14">
        <v>0.11</v>
      </c>
      <c r="K526" s="14">
        <v>0</v>
      </c>
      <c r="L526" s="14">
        <v>45.6</v>
      </c>
      <c r="M526" s="14">
        <v>54.92</v>
      </c>
      <c r="N526" s="14">
        <v>63.77</v>
      </c>
      <c r="O526" s="14">
        <v>42.89</v>
      </c>
      <c r="P526" s="14">
        <v>14.84</v>
      </c>
      <c r="Q526" s="14">
        <v>18.35</v>
      </c>
      <c r="R526" s="14">
        <v>9.12</v>
      </c>
      <c r="S526" s="14">
        <v>11.75</v>
      </c>
      <c r="T526" s="14">
        <v>24.52</v>
      </c>
      <c r="U526" s="14">
        <v>24.85</v>
      </c>
      <c r="V526" s="14">
        <v>69.75</v>
      </c>
      <c r="W526" s="14">
        <v>36.82</v>
      </c>
      <c r="X526" s="14">
        <v>0</v>
      </c>
      <c r="Y526" s="14">
        <v>874.28</v>
      </c>
    </row>
    <row r="527" spans="1:25" ht="15.75">
      <c r="A527" s="9">
        <f>A$69</f>
        <v>41826</v>
      </c>
      <c r="B527" s="14">
        <v>317.42</v>
      </c>
      <c r="C527" s="14">
        <v>71.55</v>
      </c>
      <c r="D527" s="14">
        <v>53.03</v>
      </c>
      <c r="E527" s="14">
        <v>145.8</v>
      </c>
      <c r="F527" s="14">
        <v>78.07</v>
      </c>
      <c r="G527" s="14">
        <v>0</v>
      </c>
      <c r="H527" s="14">
        <v>0</v>
      </c>
      <c r="I527" s="14">
        <v>0</v>
      </c>
      <c r="J527" s="14">
        <v>20.68</v>
      </c>
      <c r="K527" s="14">
        <v>0</v>
      </c>
      <c r="L527" s="14">
        <v>0</v>
      </c>
      <c r="M527" s="14">
        <v>0</v>
      </c>
      <c r="N527" s="14">
        <v>0.08</v>
      </c>
      <c r="O527" s="14">
        <v>0.18</v>
      </c>
      <c r="P527" s="14">
        <v>22.2</v>
      </c>
      <c r="Q527" s="14">
        <v>14.51</v>
      </c>
      <c r="R527" s="14">
        <v>117.35</v>
      </c>
      <c r="S527" s="14">
        <v>103.88</v>
      </c>
      <c r="T527" s="14">
        <v>19.9</v>
      </c>
      <c r="U527" s="14">
        <v>6.03</v>
      </c>
      <c r="V527" s="14">
        <v>0.25</v>
      </c>
      <c r="W527" s="14">
        <v>0.41</v>
      </c>
      <c r="X527" s="14">
        <v>143.2</v>
      </c>
      <c r="Y527" s="14">
        <v>518.31</v>
      </c>
    </row>
    <row r="528" spans="1:25" ht="15.75">
      <c r="A528" s="9">
        <f>A$70</f>
        <v>41827</v>
      </c>
      <c r="B528" s="14">
        <v>152.46</v>
      </c>
      <c r="C528" s="14">
        <v>0</v>
      </c>
      <c r="D528" s="14">
        <v>17.74</v>
      </c>
      <c r="E528" s="14">
        <v>137.1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10.01</v>
      </c>
      <c r="L528" s="14">
        <v>99.98</v>
      </c>
      <c r="M528" s="14">
        <v>154.26</v>
      </c>
      <c r="N528" s="14">
        <v>101.88</v>
      </c>
      <c r="O528" s="14">
        <v>121.88</v>
      </c>
      <c r="P528" s="14">
        <v>117.66</v>
      </c>
      <c r="Q528" s="14">
        <v>142.4</v>
      </c>
      <c r="R528" s="14">
        <v>87.33</v>
      </c>
      <c r="S528" s="14">
        <v>82.21</v>
      </c>
      <c r="T528" s="14">
        <v>116.4</v>
      </c>
      <c r="U528" s="14">
        <v>159.85</v>
      </c>
      <c r="V528" s="14">
        <v>324.9</v>
      </c>
      <c r="W528" s="14">
        <v>403.45</v>
      </c>
      <c r="X528" s="14">
        <v>481.49</v>
      </c>
      <c r="Y528" s="14">
        <v>191.65</v>
      </c>
    </row>
    <row r="529" spans="1:25" ht="15.75">
      <c r="A529" s="9">
        <f>A$71</f>
        <v>41828</v>
      </c>
      <c r="B529" s="14">
        <v>173.27</v>
      </c>
      <c r="C529" s="14">
        <v>144.86</v>
      </c>
      <c r="D529" s="14">
        <v>77.4</v>
      </c>
      <c r="E529" s="14">
        <v>66.22</v>
      </c>
      <c r="F529" s="14">
        <v>53.35</v>
      </c>
      <c r="G529" s="14">
        <v>14.73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2.09</v>
      </c>
      <c r="T529" s="14">
        <v>133.97</v>
      </c>
      <c r="U529" s="14">
        <v>87.76</v>
      </c>
      <c r="V529" s="14">
        <v>146.08</v>
      </c>
      <c r="W529" s="14">
        <v>163.37</v>
      </c>
      <c r="X529" s="14">
        <v>515.01</v>
      </c>
      <c r="Y529" s="14">
        <v>410.74</v>
      </c>
    </row>
    <row r="530" spans="1:25" ht="15.75">
      <c r="A530" s="9">
        <f>A$72</f>
        <v>41829</v>
      </c>
      <c r="B530" s="14">
        <v>217.45</v>
      </c>
      <c r="C530" s="14">
        <v>103.84</v>
      </c>
      <c r="D530" s="14">
        <v>109.51</v>
      </c>
      <c r="E530" s="14">
        <v>85.52</v>
      </c>
      <c r="F530" s="14">
        <v>63.34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59.91</v>
      </c>
      <c r="M530" s="14">
        <v>52.64</v>
      </c>
      <c r="N530" s="14">
        <v>70.42</v>
      </c>
      <c r="O530" s="14">
        <v>37.86</v>
      </c>
      <c r="P530" s="14">
        <v>78.82</v>
      </c>
      <c r="Q530" s="14">
        <v>23.92</v>
      </c>
      <c r="R530" s="14">
        <v>27.3</v>
      </c>
      <c r="S530" s="14">
        <v>7.49</v>
      </c>
      <c r="T530" s="14">
        <v>108.19</v>
      </c>
      <c r="U530" s="14">
        <v>112.17</v>
      </c>
      <c r="V530" s="14">
        <v>288.48</v>
      </c>
      <c r="W530" s="14">
        <v>311.44</v>
      </c>
      <c r="X530" s="14">
        <v>403.13</v>
      </c>
      <c r="Y530" s="14">
        <v>448.16</v>
      </c>
    </row>
    <row r="531" spans="1:25" ht="15.75">
      <c r="A531" s="9">
        <f>A$73</f>
        <v>41830</v>
      </c>
      <c r="B531" s="14">
        <v>98.23</v>
      </c>
      <c r="C531" s="14">
        <v>152.71</v>
      </c>
      <c r="D531" s="14">
        <v>98.67</v>
      </c>
      <c r="E531" s="14">
        <v>0</v>
      </c>
      <c r="F531" s="14">
        <v>23.09</v>
      </c>
      <c r="G531" s="14">
        <v>0</v>
      </c>
      <c r="H531" s="14">
        <v>223.86</v>
      </c>
      <c r="I531" s="14">
        <v>0</v>
      </c>
      <c r="J531" s="14">
        <v>25.55</v>
      </c>
      <c r="K531" s="14">
        <v>84.86</v>
      </c>
      <c r="L531" s="14">
        <v>171.94</v>
      </c>
      <c r="M531" s="14">
        <v>196.35</v>
      </c>
      <c r="N531" s="14">
        <v>166.42</v>
      </c>
      <c r="O531" s="14">
        <v>199.6</v>
      </c>
      <c r="P531" s="14">
        <v>327.53</v>
      </c>
      <c r="Q531" s="14">
        <v>320.83</v>
      </c>
      <c r="R531" s="14">
        <v>396.6</v>
      </c>
      <c r="S531" s="14">
        <v>331.6</v>
      </c>
      <c r="T531" s="14">
        <v>394.27</v>
      </c>
      <c r="U531" s="14">
        <v>393.07</v>
      </c>
      <c r="V531" s="14">
        <v>421.89</v>
      </c>
      <c r="W531" s="14">
        <v>416.33</v>
      </c>
      <c r="X531" s="14">
        <v>397.08</v>
      </c>
      <c r="Y531" s="14">
        <v>330.27</v>
      </c>
    </row>
    <row r="532" spans="1:25" ht="15.75">
      <c r="A532" s="9">
        <f>A$74</f>
        <v>41831</v>
      </c>
      <c r="B532" s="14">
        <v>159.78</v>
      </c>
      <c r="C532" s="14">
        <v>146.75</v>
      </c>
      <c r="D532" s="14">
        <v>103.32</v>
      </c>
      <c r="E532" s="14">
        <v>115.48</v>
      </c>
      <c r="F532" s="14">
        <v>104.5</v>
      </c>
      <c r="G532" s="14">
        <v>65.58</v>
      </c>
      <c r="H532" s="14">
        <v>0</v>
      </c>
      <c r="I532" s="14">
        <v>0</v>
      </c>
      <c r="J532" s="14">
        <v>0</v>
      </c>
      <c r="K532" s="14">
        <v>14.29</v>
      </c>
      <c r="L532" s="14">
        <v>42.66</v>
      </c>
      <c r="M532" s="14">
        <v>45.69</v>
      </c>
      <c r="N532" s="14">
        <v>24.65</v>
      </c>
      <c r="O532" s="14">
        <v>33.4</v>
      </c>
      <c r="P532" s="14">
        <v>100.62</v>
      </c>
      <c r="Q532" s="14">
        <v>56.77</v>
      </c>
      <c r="R532" s="14">
        <v>182.29</v>
      </c>
      <c r="S532" s="14">
        <v>93.93</v>
      </c>
      <c r="T532" s="14">
        <v>367.18</v>
      </c>
      <c r="U532" s="14">
        <v>284.83</v>
      </c>
      <c r="V532" s="14">
        <v>0</v>
      </c>
      <c r="W532" s="14">
        <v>0</v>
      </c>
      <c r="X532" s="14">
        <v>40.48</v>
      </c>
      <c r="Y532" s="14">
        <v>218.03</v>
      </c>
    </row>
    <row r="533" spans="1:25" ht="15.75">
      <c r="A533" s="9">
        <f>A$75</f>
        <v>41832</v>
      </c>
      <c r="B533" s="14">
        <v>0</v>
      </c>
      <c r="C533" s="14">
        <v>7.82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29.12</v>
      </c>
      <c r="Y533" s="14">
        <v>230.15</v>
      </c>
    </row>
    <row r="534" spans="1:25" ht="15.75">
      <c r="A534" s="9">
        <f>A$76</f>
        <v>41833</v>
      </c>
      <c r="B534" s="14">
        <v>275.22</v>
      </c>
      <c r="C534" s="14">
        <v>96.78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75.36</v>
      </c>
      <c r="L534" s="14">
        <v>66.21</v>
      </c>
      <c r="M534" s="14">
        <v>53.33</v>
      </c>
      <c r="N534" s="14">
        <v>81.64</v>
      </c>
      <c r="O534" s="14">
        <v>0.04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</row>
    <row r="535" spans="1:25" ht="15.75">
      <c r="A535" s="9">
        <f>A$77</f>
        <v>41834</v>
      </c>
      <c r="B535" s="14">
        <v>42.98</v>
      </c>
      <c r="C535" s="14">
        <v>72.91</v>
      </c>
      <c r="D535" s="14">
        <v>0</v>
      </c>
      <c r="E535" s="14">
        <v>0</v>
      </c>
      <c r="F535" s="14">
        <v>60.4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22.63</v>
      </c>
      <c r="N535" s="14">
        <v>0.06</v>
      </c>
      <c r="O535" s="14">
        <v>14.11</v>
      </c>
      <c r="P535" s="14">
        <v>3.45</v>
      </c>
      <c r="Q535" s="14">
        <v>4.17</v>
      </c>
      <c r="R535" s="14">
        <v>96.69</v>
      </c>
      <c r="S535" s="14">
        <v>101.21</v>
      </c>
      <c r="T535" s="14">
        <v>213.61</v>
      </c>
      <c r="U535" s="14">
        <v>296.65</v>
      </c>
      <c r="V535" s="14">
        <v>91.5</v>
      </c>
      <c r="W535" s="14">
        <v>150.21</v>
      </c>
      <c r="X535" s="14">
        <v>680.98</v>
      </c>
      <c r="Y535" s="14">
        <v>645.27</v>
      </c>
    </row>
    <row r="536" spans="1:25" ht="15.75">
      <c r="A536" s="9">
        <f>A$78</f>
        <v>41835</v>
      </c>
      <c r="B536" s="14">
        <v>148.54</v>
      </c>
      <c r="C536" s="14">
        <v>170.42</v>
      </c>
      <c r="D536" s="14">
        <v>114.01</v>
      </c>
      <c r="E536" s="14">
        <v>116.02</v>
      </c>
      <c r="F536" s="14">
        <v>555.29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7.84</v>
      </c>
      <c r="M536" s="14">
        <v>93.11</v>
      </c>
      <c r="N536" s="14">
        <v>61.64</v>
      </c>
      <c r="O536" s="14">
        <v>46.64</v>
      </c>
      <c r="P536" s="14">
        <v>0</v>
      </c>
      <c r="Q536" s="14">
        <v>0</v>
      </c>
      <c r="R536" s="14">
        <v>5.5</v>
      </c>
      <c r="S536" s="14">
        <v>0</v>
      </c>
      <c r="T536" s="14">
        <v>59.34</v>
      </c>
      <c r="U536" s="14">
        <v>37.25</v>
      </c>
      <c r="V536" s="14">
        <v>0</v>
      </c>
      <c r="W536" s="14">
        <v>0.53</v>
      </c>
      <c r="X536" s="14">
        <v>312.64</v>
      </c>
      <c r="Y536" s="14">
        <v>230.6</v>
      </c>
    </row>
    <row r="537" spans="1:25" ht="15.75">
      <c r="A537" s="9">
        <f>A$79</f>
        <v>41836</v>
      </c>
      <c r="B537" s="14">
        <v>165.68</v>
      </c>
      <c r="C537" s="14">
        <v>252.68</v>
      </c>
      <c r="D537" s="14">
        <v>112.63</v>
      </c>
      <c r="E537" s="14">
        <v>81.85</v>
      </c>
      <c r="F537" s="14">
        <v>112.54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11.66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8.17</v>
      </c>
      <c r="T537" s="14">
        <v>1.27</v>
      </c>
      <c r="U537" s="14">
        <v>1.69</v>
      </c>
      <c r="V537" s="14">
        <v>0</v>
      </c>
      <c r="W537" s="14">
        <v>0</v>
      </c>
      <c r="X537" s="14">
        <v>37.29</v>
      </c>
      <c r="Y537" s="14">
        <v>228.3</v>
      </c>
    </row>
    <row r="538" spans="1:25" ht="15.75">
      <c r="A538" s="9">
        <f>A$80</f>
        <v>41837</v>
      </c>
      <c r="B538" s="14">
        <v>123.44</v>
      </c>
      <c r="C538" s="14">
        <v>134.73</v>
      </c>
      <c r="D538" s="14">
        <v>86.79</v>
      </c>
      <c r="E538" s="14">
        <v>99.47</v>
      </c>
      <c r="F538" s="14">
        <v>60.47</v>
      </c>
      <c r="G538" s="14">
        <v>14.79</v>
      </c>
      <c r="H538" s="14">
        <v>0</v>
      </c>
      <c r="I538" s="14">
        <v>32.12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255.11</v>
      </c>
      <c r="S538" s="14">
        <v>198.77</v>
      </c>
      <c r="T538" s="14">
        <v>118.01</v>
      </c>
      <c r="U538" s="14">
        <v>86.47</v>
      </c>
      <c r="V538" s="14">
        <v>33.66</v>
      </c>
      <c r="W538" s="14">
        <v>8.26</v>
      </c>
      <c r="X538" s="14">
        <v>364.18</v>
      </c>
      <c r="Y538" s="14">
        <v>293</v>
      </c>
    </row>
    <row r="539" spans="1:25" ht="15.75">
      <c r="A539" s="9">
        <f>A$81</f>
        <v>41838</v>
      </c>
      <c r="B539" s="14">
        <v>104.29</v>
      </c>
      <c r="C539" s="14">
        <v>97.94</v>
      </c>
      <c r="D539" s="14">
        <v>84.62</v>
      </c>
      <c r="E539" s="14">
        <v>74.52</v>
      </c>
      <c r="F539" s="14">
        <v>54.35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87.54</v>
      </c>
      <c r="M539" s="14">
        <v>107.08</v>
      </c>
      <c r="N539" s="14">
        <v>165.47</v>
      </c>
      <c r="O539" s="14">
        <v>202.28</v>
      </c>
      <c r="P539" s="14">
        <v>297.99</v>
      </c>
      <c r="Q539" s="14">
        <v>209.64</v>
      </c>
      <c r="R539" s="14">
        <v>258.79</v>
      </c>
      <c r="S539" s="14">
        <v>285.05</v>
      </c>
      <c r="T539" s="14">
        <v>391.74</v>
      </c>
      <c r="U539" s="14">
        <v>385.98</v>
      </c>
      <c r="V539" s="14">
        <v>303.7</v>
      </c>
      <c r="W539" s="14">
        <v>396.07</v>
      </c>
      <c r="X539" s="14">
        <v>492.47</v>
      </c>
      <c r="Y539" s="14">
        <v>397.53</v>
      </c>
    </row>
    <row r="540" spans="1:25" ht="15.75">
      <c r="A540" s="9">
        <f>A$82</f>
        <v>41839</v>
      </c>
      <c r="B540" s="14">
        <v>164.67</v>
      </c>
      <c r="C540" s="14">
        <v>154.68</v>
      </c>
      <c r="D540" s="14">
        <v>26.58</v>
      </c>
      <c r="E540" s="14">
        <v>40.98</v>
      </c>
      <c r="F540" s="14">
        <v>142.92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82.76</v>
      </c>
      <c r="M540" s="14">
        <v>95.89</v>
      </c>
      <c r="N540" s="14">
        <v>117.92</v>
      </c>
      <c r="O540" s="14">
        <v>127.12</v>
      </c>
      <c r="P540" s="14">
        <v>152.74</v>
      </c>
      <c r="Q540" s="14">
        <v>161.61</v>
      </c>
      <c r="R540" s="14">
        <v>249</v>
      </c>
      <c r="S540" s="14">
        <v>242.98</v>
      </c>
      <c r="T540" s="14">
        <v>384.97</v>
      </c>
      <c r="U540" s="14">
        <v>342.81</v>
      </c>
      <c r="V540" s="14">
        <v>222.23</v>
      </c>
      <c r="W540" s="14">
        <v>236.67</v>
      </c>
      <c r="X540" s="14">
        <v>245.75</v>
      </c>
      <c r="Y540" s="14">
        <v>380.64</v>
      </c>
    </row>
    <row r="541" spans="1:25" ht="15.75">
      <c r="A541" s="9">
        <f>A$83</f>
        <v>41840</v>
      </c>
      <c r="B541" s="14">
        <v>136.37</v>
      </c>
      <c r="C541" s="14">
        <v>82.05</v>
      </c>
      <c r="D541" s="14">
        <v>96.59</v>
      </c>
      <c r="E541" s="14">
        <v>124.16</v>
      </c>
      <c r="F541" s="14">
        <v>171.17</v>
      </c>
      <c r="G541" s="14">
        <v>0.01</v>
      </c>
      <c r="H541" s="14">
        <v>0</v>
      </c>
      <c r="I541" s="14">
        <v>0</v>
      </c>
      <c r="J541" s="14">
        <v>0</v>
      </c>
      <c r="K541" s="14">
        <v>0</v>
      </c>
      <c r="L541" s="14">
        <v>23.9</v>
      </c>
      <c r="M541" s="14">
        <v>50.15</v>
      </c>
      <c r="N541" s="14">
        <v>105.89</v>
      </c>
      <c r="O541" s="14">
        <v>100.95</v>
      </c>
      <c r="P541" s="14">
        <v>103.23</v>
      </c>
      <c r="Q541" s="14">
        <v>100.53</v>
      </c>
      <c r="R541" s="14">
        <v>96.75</v>
      </c>
      <c r="S541" s="14">
        <v>95.58</v>
      </c>
      <c r="T541" s="14">
        <v>160.8</v>
      </c>
      <c r="U541" s="14">
        <v>139.3</v>
      </c>
      <c r="V541" s="14">
        <v>93.01</v>
      </c>
      <c r="W541" s="14">
        <v>91.72</v>
      </c>
      <c r="X541" s="14">
        <v>353.75</v>
      </c>
      <c r="Y541" s="14">
        <v>412.66</v>
      </c>
    </row>
    <row r="542" spans="1:25" ht="15.75">
      <c r="A542" s="9">
        <f>A$84</f>
        <v>41841</v>
      </c>
      <c r="B542" s="14">
        <v>229.8</v>
      </c>
      <c r="C542" s="14">
        <v>99.13</v>
      </c>
      <c r="D542" s="14">
        <v>127.68</v>
      </c>
      <c r="E542" s="14">
        <v>180.59</v>
      </c>
      <c r="F542" s="14">
        <v>146.09</v>
      </c>
      <c r="G542" s="14">
        <v>2.52</v>
      </c>
      <c r="H542" s="14">
        <v>0</v>
      </c>
      <c r="I542" s="14">
        <v>0</v>
      </c>
      <c r="J542" s="14">
        <v>33.65</v>
      </c>
      <c r="K542" s="14">
        <v>56.99</v>
      </c>
      <c r="L542" s="14">
        <v>140.99</v>
      </c>
      <c r="M542" s="14">
        <v>223.58</v>
      </c>
      <c r="N542" s="14">
        <v>137.39</v>
      </c>
      <c r="O542" s="14">
        <v>158.35</v>
      </c>
      <c r="P542" s="14">
        <v>190.75</v>
      </c>
      <c r="Q542" s="14">
        <v>181.2</v>
      </c>
      <c r="R542" s="14">
        <v>219.62</v>
      </c>
      <c r="S542" s="14">
        <v>256.32</v>
      </c>
      <c r="T542" s="14">
        <v>280.7</v>
      </c>
      <c r="U542" s="14">
        <v>260.27</v>
      </c>
      <c r="V542" s="14">
        <v>164.54</v>
      </c>
      <c r="W542" s="14">
        <v>128.03</v>
      </c>
      <c r="X542" s="14">
        <v>410.46</v>
      </c>
      <c r="Y542" s="14">
        <v>409.85</v>
      </c>
    </row>
    <row r="543" spans="1:25" ht="15.75">
      <c r="A543" s="9">
        <f>A$85</f>
        <v>41842</v>
      </c>
      <c r="B543" s="14">
        <v>107.42</v>
      </c>
      <c r="C543" s="14">
        <v>145.69</v>
      </c>
      <c r="D543" s="14">
        <v>205.42</v>
      </c>
      <c r="E543" s="14">
        <v>177.56</v>
      </c>
      <c r="F543" s="14">
        <v>625.58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2.24</v>
      </c>
      <c r="O543" s="14">
        <v>74.95</v>
      </c>
      <c r="P543" s="14">
        <v>77.71</v>
      </c>
      <c r="Q543" s="14">
        <v>90.54</v>
      </c>
      <c r="R543" s="14">
        <v>104.88</v>
      </c>
      <c r="S543" s="14">
        <v>118.3</v>
      </c>
      <c r="T543" s="14">
        <v>163.31</v>
      </c>
      <c r="U543" s="14">
        <v>134.48</v>
      </c>
      <c r="V543" s="14">
        <v>19.2</v>
      </c>
      <c r="W543" s="14">
        <v>10.25</v>
      </c>
      <c r="X543" s="14">
        <v>425.92</v>
      </c>
      <c r="Y543" s="14">
        <v>345.59</v>
      </c>
    </row>
    <row r="544" spans="1:25" ht="15.75">
      <c r="A544" s="9">
        <f>A$86</f>
        <v>41843</v>
      </c>
      <c r="B544" s="14">
        <v>63.56</v>
      </c>
      <c r="C544" s="14">
        <v>475.37</v>
      </c>
      <c r="D544" s="14">
        <v>149.27</v>
      </c>
      <c r="E544" s="14">
        <v>63.73</v>
      </c>
      <c r="F544" s="14">
        <v>794.3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21.36</v>
      </c>
      <c r="M544" s="14">
        <v>79.73</v>
      </c>
      <c r="N544" s="14">
        <v>0</v>
      </c>
      <c r="O544" s="14">
        <v>0.05</v>
      </c>
      <c r="P544" s="14">
        <v>0.02</v>
      </c>
      <c r="Q544" s="14">
        <v>14.95</v>
      </c>
      <c r="R544" s="14">
        <v>85.56</v>
      </c>
      <c r="S544" s="14">
        <v>66.94</v>
      </c>
      <c r="T544" s="14">
        <v>126.85</v>
      </c>
      <c r="U544" s="14">
        <v>108.91</v>
      </c>
      <c r="V544" s="14">
        <v>175.82</v>
      </c>
      <c r="W544" s="14">
        <v>202.28</v>
      </c>
      <c r="X544" s="14">
        <v>186.01</v>
      </c>
      <c r="Y544" s="14">
        <v>190.99</v>
      </c>
    </row>
    <row r="545" spans="1:25" ht="15.75">
      <c r="A545" s="9">
        <f>A$87</f>
        <v>41844</v>
      </c>
      <c r="B545" s="14">
        <v>96.08</v>
      </c>
      <c r="C545" s="14">
        <v>75.88</v>
      </c>
      <c r="D545" s="14">
        <v>83.56</v>
      </c>
      <c r="E545" s="14">
        <v>57.83</v>
      </c>
      <c r="F545" s="14">
        <v>27.36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17.24</v>
      </c>
      <c r="P545" s="14">
        <v>63.38</v>
      </c>
      <c r="Q545" s="14">
        <v>70.29</v>
      </c>
      <c r="R545" s="14">
        <v>11.96</v>
      </c>
      <c r="S545" s="14">
        <v>3.16</v>
      </c>
      <c r="T545" s="14">
        <v>7.81</v>
      </c>
      <c r="U545" s="14">
        <v>0</v>
      </c>
      <c r="V545" s="14">
        <v>156.91</v>
      </c>
      <c r="W545" s="14">
        <v>139.67</v>
      </c>
      <c r="X545" s="14">
        <v>456.25</v>
      </c>
      <c r="Y545" s="14">
        <v>242.99</v>
      </c>
    </row>
    <row r="546" spans="1:25" ht="15.75">
      <c r="A546" s="9">
        <f>A$88</f>
        <v>41845</v>
      </c>
      <c r="B546" s="14">
        <v>125.05</v>
      </c>
      <c r="C546" s="14">
        <v>62.29</v>
      </c>
      <c r="D546" s="14">
        <v>80.86</v>
      </c>
      <c r="E546" s="14">
        <v>56.97</v>
      </c>
      <c r="F546" s="14">
        <v>72.32</v>
      </c>
      <c r="G546" s="14">
        <v>0</v>
      </c>
      <c r="H546" s="14">
        <v>0</v>
      </c>
      <c r="I546" s="14">
        <v>0</v>
      </c>
      <c r="J546" s="14">
        <v>55.35</v>
      </c>
      <c r="K546" s="14">
        <v>62.47</v>
      </c>
      <c r="L546" s="14">
        <v>165.37</v>
      </c>
      <c r="M546" s="14">
        <v>194.5</v>
      </c>
      <c r="N546" s="14">
        <v>113.95</v>
      </c>
      <c r="O546" s="14">
        <v>138.15</v>
      </c>
      <c r="P546" s="14">
        <v>174.78</v>
      </c>
      <c r="Q546" s="14">
        <v>154.11</v>
      </c>
      <c r="R546" s="14">
        <v>185.35</v>
      </c>
      <c r="S546" s="14">
        <v>177.54</v>
      </c>
      <c r="T546" s="14">
        <v>266.36</v>
      </c>
      <c r="U546" s="14">
        <v>247.24</v>
      </c>
      <c r="V546" s="14">
        <v>320.25</v>
      </c>
      <c r="W546" s="14">
        <v>316.81</v>
      </c>
      <c r="X546" s="14">
        <v>381.59</v>
      </c>
      <c r="Y546" s="14">
        <v>374.79</v>
      </c>
    </row>
    <row r="547" spans="1:25" ht="15.75">
      <c r="A547" s="9">
        <f>A$89</f>
        <v>41846</v>
      </c>
      <c r="B547" s="14">
        <v>218.66</v>
      </c>
      <c r="C547" s="14">
        <v>129.32</v>
      </c>
      <c r="D547" s="14">
        <v>53.35</v>
      </c>
      <c r="E547" s="14">
        <v>58.07</v>
      </c>
      <c r="F547" s="14">
        <v>44.1</v>
      </c>
      <c r="G547" s="14">
        <v>4.41</v>
      </c>
      <c r="H547" s="14">
        <v>0</v>
      </c>
      <c r="I547" s="14">
        <v>0</v>
      </c>
      <c r="J547" s="14">
        <v>0</v>
      </c>
      <c r="K547" s="14">
        <v>35.38</v>
      </c>
      <c r="L547" s="14">
        <v>78.97</v>
      </c>
      <c r="M547" s="14">
        <v>127.48</v>
      </c>
      <c r="N547" s="14">
        <v>111.66</v>
      </c>
      <c r="O547" s="14">
        <v>95.86</v>
      </c>
      <c r="P547" s="14">
        <v>0</v>
      </c>
      <c r="Q547" s="14">
        <v>0.06</v>
      </c>
      <c r="R547" s="14">
        <v>0</v>
      </c>
      <c r="S547" s="14">
        <v>0</v>
      </c>
      <c r="T547" s="14">
        <v>0</v>
      </c>
      <c r="U547" s="14">
        <v>0</v>
      </c>
      <c r="V547" s="14">
        <v>36.7</v>
      </c>
      <c r="W547" s="14">
        <v>32.38</v>
      </c>
      <c r="X547" s="14">
        <v>520.31</v>
      </c>
      <c r="Y547" s="14">
        <v>503.69</v>
      </c>
    </row>
    <row r="548" spans="1:25" ht="15.75">
      <c r="A548" s="9">
        <f>A$90</f>
        <v>41847</v>
      </c>
      <c r="B548" s="14">
        <v>206.94</v>
      </c>
      <c r="C548" s="14">
        <v>48.3</v>
      </c>
      <c r="D548" s="14">
        <v>78.79</v>
      </c>
      <c r="E548" s="14">
        <v>81.59</v>
      </c>
      <c r="F548" s="14">
        <v>103.73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6.73</v>
      </c>
      <c r="V548" s="14">
        <v>0</v>
      </c>
      <c r="W548" s="14">
        <v>0</v>
      </c>
      <c r="X548" s="14">
        <v>0</v>
      </c>
      <c r="Y548" s="14">
        <v>60.38</v>
      </c>
    </row>
    <row r="549" spans="1:25" ht="15.75">
      <c r="A549" s="9">
        <f>A$91</f>
        <v>41848</v>
      </c>
      <c r="B549" s="14">
        <v>223.38</v>
      </c>
      <c r="C549" s="14">
        <v>89.5</v>
      </c>
      <c r="D549" s="14">
        <v>31.16</v>
      </c>
      <c r="E549" s="14">
        <v>58.92</v>
      </c>
      <c r="F549" s="14">
        <v>18.17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17.48</v>
      </c>
      <c r="R549" s="14">
        <v>39.8</v>
      </c>
      <c r="S549" s="14">
        <v>42.92</v>
      </c>
      <c r="T549" s="14">
        <v>181.3</v>
      </c>
      <c r="U549" s="14">
        <v>132.54</v>
      </c>
      <c r="V549" s="14">
        <v>78.2</v>
      </c>
      <c r="W549" s="14">
        <v>84.09</v>
      </c>
      <c r="X549" s="14">
        <v>364.76</v>
      </c>
      <c r="Y549" s="14">
        <v>304.08</v>
      </c>
    </row>
    <row r="550" spans="1:25" ht="15.75">
      <c r="A550" s="9">
        <f>A$92</f>
        <v>41849</v>
      </c>
      <c r="B550" s="14">
        <v>99.14</v>
      </c>
      <c r="C550" s="14">
        <v>20.49</v>
      </c>
      <c r="D550" s="14">
        <v>33.91</v>
      </c>
      <c r="E550" s="14">
        <v>16.1</v>
      </c>
      <c r="F550" s="14">
        <v>106.38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70.26</v>
      </c>
      <c r="S550" s="14">
        <v>60.37</v>
      </c>
      <c r="T550" s="14">
        <v>94.62</v>
      </c>
      <c r="U550" s="14">
        <v>70.33</v>
      </c>
      <c r="V550" s="14">
        <v>234.88</v>
      </c>
      <c r="W550" s="14">
        <v>183.48</v>
      </c>
      <c r="X550" s="14">
        <v>500.62</v>
      </c>
      <c r="Y550" s="14">
        <v>433.68</v>
      </c>
    </row>
    <row r="551" spans="1:25" ht="15.75">
      <c r="A551" s="9">
        <f>A$93</f>
        <v>41850</v>
      </c>
      <c r="B551" s="14">
        <v>113.9</v>
      </c>
      <c r="C551" s="14">
        <v>79.86</v>
      </c>
      <c r="D551" s="14">
        <v>17.52</v>
      </c>
      <c r="E551" s="14">
        <v>65.06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0.16</v>
      </c>
      <c r="S551" s="14">
        <v>23.72</v>
      </c>
      <c r="T551" s="14">
        <v>44.13</v>
      </c>
      <c r="U551" s="14">
        <v>36.84</v>
      </c>
      <c r="V551" s="14">
        <v>0</v>
      </c>
      <c r="W551" s="14">
        <v>0.03</v>
      </c>
      <c r="X551" s="14">
        <v>217.34</v>
      </c>
      <c r="Y551" s="14">
        <v>159.59</v>
      </c>
    </row>
    <row r="552" spans="1:25" ht="15.75">
      <c r="A552" s="9">
        <f>A$94</f>
        <v>41851</v>
      </c>
      <c r="B552" s="14">
        <v>126.3</v>
      </c>
      <c r="C552" s="14">
        <v>86.43</v>
      </c>
      <c r="D552" s="14">
        <v>37.61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12.82</v>
      </c>
      <c r="S552" s="14">
        <v>8.98</v>
      </c>
      <c r="T552" s="14">
        <v>10.81</v>
      </c>
      <c r="U552" s="14">
        <v>3.54</v>
      </c>
      <c r="V552" s="14">
        <v>76.62</v>
      </c>
      <c r="W552" s="14">
        <v>80.26</v>
      </c>
      <c r="X552" s="14">
        <v>157.84</v>
      </c>
      <c r="Y552" s="14">
        <v>176.63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90">
        <f>'Составляющие цен'!D27+'Составляющие цен'!I27</f>
        <v>-8.52</v>
      </c>
      <c r="Q555" s="91"/>
      <c r="R555" s="91"/>
      <c r="S555" s="91"/>
      <c r="T555" s="91"/>
      <c r="U555" s="91"/>
      <c r="V555" s="91"/>
      <c r="W555" s="91"/>
      <c r="X555" s="91"/>
      <c r="Y555" s="92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90">
        <f>'Составляющие цен'!D28+'Составляющие цен'!I28</f>
        <v>296.1</v>
      </c>
      <c r="Q556" s="91"/>
      <c r="R556" s="91"/>
      <c r="S556" s="91"/>
      <c r="T556" s="91"/>
      <c r="U556" s="91"/>
      <c r="V556" s="91"/>
      <c r="W556" s="91"/>
      <c r="X556" s="91"/>
      <c r="Y556" s="9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2" t="s">
        <v>48</v>
      </c>
      <c r="B558" s="112"/>
      <c r="C558" s="112"/>
      <c r="D558" s="112"/>
      <c r="E558" s="112"/>
      <c r="F558" s="111">
        <f>F340</f>
        <v>378162.95</v>
      </c>
      <c r="G558" s="111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41821</v>
      </c>
      <c r="B566" s="14">
        <v>1060.52</v>
      </c>
      <c r="C566" s="14">
        <v>937.39</v>
      </c>
      <c r="D566" s="14">
        <v>877.67</v>
      </c>
      <c r="E566" s="14">
        <v>782.6</v>
      </c>
      <c r="F566" s="14">
        <v>751.27</v>
      </c>
      <c r="G566" s="14">
        <v>771.7</v>
      </c>
      <c r="H566" s="14">
        <v>911.04</v>
      </c>
      <c r="I566" s="14">
        <v>1109.83</v>
      </c>
      <c r="J566" s="14">
        <v>1264.74</v>
      </c>
      <c r="K566" s="14">
        <v>1369.82</v>
      </c>
      <c r="L566" s="14">
        <v>1443.36</v>
      </c>
      <c r="M566" s="14">
        <v>1434.14</v>
      </c>
      <c r="N566" s="14">
        <v>1381.08</v>
      </c>
      <c r="O566" s="14">
        <v>1453.76</v>
      </c>
      <c r="P566" s="14">
        <v>1462.87</v>
      </c>
      <c r="Q566" s="14">
        <v>1439.22</v>
      </c>
      <c r="R566" s="14">
        <v>1433.62</v>
      </c>
      <c r="S566" s="14">
        <v>1440.68</v>
      </c>
      <c r="T566" s="14">
        <v>1369.96</v>
      </c>
      <c r="U566" s="14">
        <v>1324.36</v>
      </c>
      <c r="V566" s="14">
        <v>1299.61</v>
      </c>
      <c r="W566" s="14">
        <v>1350.85</v>
      </c>
      <c r="X566" s="14">
        <v>1372.7</v>
      </c>
      <c r="Y566" s="14">
        <v>1203.54</v>
      </c>
    </row>
    <row r="567" spans="1:25" ht="15.75">
      <c r="A567" s="9">
        <f>A$65</f>
        <v>41822</v>
      </c>
      <c r="B567" s="14">
        <v>969.35</v>
      </c>
      <c r="C567" s="14">
        <v>806.61</v>
      </c>
      <c r="D567" s="14">
        <v>695.1</v>
      </c>
      <c r="E567" s="14">
        <v>623.07</v>
      </c>
      <c r="F567" s="14">
        <v>33.47</v>
      </c>
      <c r="G567" s="14">
        <v>662.96</v>
      </c>
      <c r="H567" s="14">
        <v>800.53</v>
      </c>
      <c r="I567" s="14">
        <v>1041.18</v>
      </c>
      <c r="J567" s="14">
        <v>1216.62</v>
      </c>
      <c r="K567" s="14">
        <v>1347.99</v>
      </c>
      <c r="L567" s="14">
        <v>1392.37</v>
      </c>
      <c r="M567" s="14">
        <v>1388.36</v>
      </c>
      <c r="N567" s="14">
        <v>1377.67</v>
      </c>
      <c r="O567" s="14">
        <v>1450.87</v>
      </c>
      <c r="P567" s="14">
        <v>1459.19</v>
      </c>
      <c r="Q567" s="14">
        <v>1385.11</v>
      </c>
      <c r="R567" s="14">
        <v>1363.53</v>
      </c>
      <c r="S567" s="14">
        <v>1356.08</v>
      </c>
      <c r="T567" s="14">
        <v>1331.96</v>
      </c>
      <c r="U567" s="14">
        <v>1309.94</v>
      </c>
      <c r="V567" s="14">
        <v>1271.26</v>
      </c>
      <c r="W567" s="14">
        <v>1324.1</v>
      </c>
      <c r="X567" s="14">
        <v>1319.75</v>
      </c>
      <c r="Y567" s="14">
        <v>1208.41</v>
      </c>
    </row>
    <row r="568" spans="1:25" ht="15.75">
      <c r="A568" s="9">
        <f>A$66</f>
        <v>41823</v>
      </c>
      <c r="B568" s="14">
        <v>972.67</v>
      </c>
      <c r="C568" s="14">
        <v>851.03</v>
      </c>
      <c r="D568" s="14">
        <v>767.69</v>
      </c>
      <c r="E568" s="14">
        <v>707.54</v>
      </c>
      <c r="F568" s="14">
        <v>680.69</v>
      </c>
      <c r="G568" s="14">
        <v>749.36</v>
      </c>
      <c r="H568" s="14">
        <v>858.01</v>
      </c>
      <c r="I568" s="14">
        <v>1066.26</v>
      </c>
      <c r="J568" s="14">
        <v>1296.91</v>
      </c>
      <c r="K568" s="14">
        <v>1421.5</v>
      </c>
      <c r="L568" s="14">
        <v>1454.35</v>
      </c>
      <c r="M568" s="14">
        <v>1453.72</v>
      </c>
      <c r="N568" s="14">
        <v>1446.61</v>
      </c>
      <c r="O568" s="14">
        <v>1475.73</v>
      </c>
      <c r="P568" s="14">
        <v>1486.65</v>
      </c>
      <c r="Q568" s="14">
        <v>1469.05</v>
      </c>
      <c r="R568" s="14">
        <v>1458.36</v>
      </c>
      <c r="S568" s="14">
        <v>1461.42</v>
      </c>
      <c r="T568" s="14">
        <v>1459.27</v>
      </c>
      <c r="U568" s="14">
        <v>1444.5</v>
      </c>
      <c r="V568" s="14">
        <v>1410.1</v>
      </c>
      <c r="W568" s="14">
        <v>1436.74</v>
      </c>
      <c r="X568" s="14">
        <v>1440.99</v>
      </c>
      <c r="Y568" s="14">
        <v>1366.91</v>
      </c>
    </row>
    <row r="569" spans="1:25" ht="15.75">
      <c r="A569" s="9">
        <f>A$67</f>
        <v>41824</v>
      </c>
      <c r="B569" s="14">
        <v>1153.85</v>
      </c>
      <c r="C569" s="14">
        <v>945.98</v>
      </c>
      <c r="D569" s="14">
        <v>884.1</v>
      </c>
      <c r="E569" s="14">
        <v>779.14</v>
      </c>
      <c r="F569" s="14">
        <v>613.28</v>
      </c>
      <c r="G569" s="14">
        <v>32.38</v>
      </c>
      <c r="H569" s="14">
        <v>788.99</v>
      </c>
      <c r="I569" s="14">
        <v>1244.51</v>
      </c>
      <c r="J569" s="14">
        <v>1450.77</v>
      </c>
      <c r="K569" s="14">
        <v>1560.02</v>
      </c>
      <c r="L569" s="14">
        <v>1587.63</v>
      </c>
      <c r="M569" s="14">
        <v>1583.39</v>
      </c>
      <c r="N569" s="14">
        <v>1565.06</v>
      </c>
      <c r="O569" s="14">
        <v>1593.59</v>
      </c>
      <c r="P569" s="14">
        <v>1609.35</v>
      </c>
      <c r="Q569" s="14">
        <v>1580.47</v>
      </c>
      <c r="R569" s="14">
        <v>1561.21</v>
      </c>
      <c r="S569" s="14">
        <v>1564.57</v>
      </c>
      <c r="T569" s="14">
        <v>1548.67</v>
      </c>
      <c r="U569" s="14">
        <v>1528.97</v>
      </c>
      <c r="V569" s="14">
        <v>1465.63</v>
      </c>
      <c r="W569" s="14">
        <v>1506.94</v>
      </c>
      <c r="X569" s="14">
        <v>1496.46</v>
      </c>
      <c r="Y569" s="14">
        <v>1382.87</v>
      </c>
    </row>
    <row r="570" spans="1:25" ht="15.75">
      <c r="A570" s="9">
        <f>A$68</f>
        <v>41825</v>
      </c>
      <c r="B570" s="14">
        <v>1313.4</v>
      </c>
      <c r="C570" s="14">
        <v>1173.31</v>
      </c>
      <c r="D570" s="14">
        <v>1065.91</v>
      </c>
      <c r="E570" s="14">
        <v>1031.83</v>
      </c>
      <c r="F570" s="14">
        <v>1010.08</v>
      </c>
      <c r="G570" s="14">
        <v>1014.2</v>
      </c>
      <c r="H570" s="14">
        <v>1013.24</v>
      </c>
      <c r="I570" s="14">
        <v>1112.26</v>
      </c>
      <c r="J570" s="14">
        <v>1364.14</v>
      </c>
      <c r="K570" s="14">
        <v>1511.14</v>
      </c>
      <c r="L570" s="14">
        <v>1584.93</v>
      </c>
      <c r="M570" s="14">
        <v>1598.39</v>
      </c>
      <c r="N570" s="14">
        <v>1607.41</v>
      </c>
      <c r="O570" s="14">
        <v>1618.59</v>
      </c>
      <c r="P570" s="14">
        <v>1629.75</v>
      </c>
      <c r="Q570" s="14">
        <v>1627.25</v>
      </c>
      <c r="R570" s="14">
        <v>1622.45</v>
      </c>
      <c r="S570" s="14">
        <v>1615.03</v>
      </c>
      <c r="T570" s="14">
        <v>1608.22</v>
      </c>
      <c r="U570" s="14">
        <v>1575.58</v>
      </c>
      <c r="V570" s="14">
        <v>1593.51</v>
      </c>
      <c r="W570" s="14">
        <v>1607.58</v>
      </c>
      <c r="X570" s="14">
        <v>1606.24</v>
      </c>
      <c r="Y570" s="14">
        <v>1540.22</v>
      </c>
    </row>
    <row r="571" spans="1:25" ht="15.75">
      <c r="A571" s="9">
        <f>A$69</f>
        <v>41826</v>
      </c>
      <c r="B571" s="14">
        <v>1521.7</v>
      </c>
      <c r="C571" s="14">
        <v>1191.36</v>
      </c>
      <c r="D571" s="14">
        <v>1065.51</v>
      </c>
      <c r="E571" s="14">
        <v>1016.78</v>
      </c>
      <c r="F571" s="14">
        <v>945.34</v>
      </c>
      <c r="G571" s="14">
        <v>1069.73</v>
      </c>
      <c r="H571" s="14">
        <v>1062.74</v>
      </c>
      <c r="I571" s="14">
        <v>1086.97</v>
      </c>
      <c r="J571" s="14">
        <v>1311.94</v>
      </c>
      <c r="K571" s="14">
        <v>1472.72</v>
      </c>
      <c r="L571" s="14">
        <v>1535.56</v>
      </c>
      <c r="M571" s="14">
        <v>1580.48</v>
      </c>
      <c r="N571" s="14">
        <v>1604.26</v>
      </c>
      <c r="O571" s="14">
        <v>1596.32</v>
      </c>
      <c r="P571" s="14">
        <v>1596.5</v>
      </c>
      <c r="Q571" s="14">
        <v>1586.75</v>
      </c>
      <c r="R571" s="14">
        <v>1585.16</v>
      </c>
      <c r="S571" s="14">
        <v>1586.42</v>
      </c>
      <c r="T571" s="14">
        <v>1593.3</v>
      </c>
      <c r="U571" s="14">
        <v>1576.49</v>
      </c>
      <c r="V571" s="14">
        <v>1542.59</v>
      </c>
      <c r="W571" s="14">
        <v>1583.34</v>
      </c>
      <c r="X571" s="14">
        <v>1608.36</v>
      </c>
      <c r="Y571" s="14">
        <v>1560.64</v>
      </c>
    </row>
    <row r="572" spans="1:25" ht="15.75">
      <c r="A572" s="9">
        <f>A$70</f>
        <v>41827</v>
      </c>
      <c r="B572" s="14">
        <v>1187.67</v>
      </c>
      <c r="C572" s="14">
        <v>958.5</v>
      </c>
      <c r="D572" s="14">
        <v>819.27</v>
      </c>
      <c r="E572" s="14">
        <v>664.11</v>
      </c>
      <c r="F572" s="14">
        <v>693.45</v>
      </c>
      <c r="G572" s="14">
        <v>735.28</v>
      </c>
      <c r="H572" s="14">
        <v>881</v>
      </c>
      <c r="I572" s="14">
        <v>1096.96</v>
      </c>
      <c r="J572" s="14">
        <v>1351.1</v>
      </c>
      <c r="K572" s="14">
        <v>1540.7</v>
      </c>
      <c r="L572" s="14">
        <v>1609.33</v>
      </c>
      <c r="M572" s="14">
        <v>1604.5</v>
      </c>
      <c r="N572" s="14">
        <v>1586.22</v>
      </c>
      <c r="O572" s="14">
        <v>1635.02</v>
      </c>
      <c r="P572" s="14">
        <v>1667.56</v>
      </c>
      <c r="Q572" s="14">
        <v>1672.54</v>
      </c>
      <c r="R572" s="14">
        <v>1647.98</v>
      </c>
      <c r="S572" s="14">
        <v>1647.78</v>
      </c>
      <c r="T572" s="14">
        <v>1586.9</v>
      </c>
      <c r="U572" s="14">
        <v>1476.81</v>
      </c>
      <c r="V572" s="14">
        <v>1475.45</v>
      </c>
      <c r="W572" s="14">
        <v>1494.68</v>
      </c>
      <c r="X572" s="14">
        <v>1598.27</v>
      </c>
      <c r="Y572" s="14">
        <v>1258.25</v>
      </c>
    </row>
    <row r="573" spans="1:25" ht="15.75">
      <c r="A573" s="9">
        <f>A$71</f>
        <v>41828</v>
      </c>
      <c r="B573" s="14">
        <v>1225.84</v>
      </c>
      <c r="C573" s="14">
        <v>1000.05</v>
      </c>
      <c r="D573" s="14">
        <v>878.01</v>
      </c>
      <c r="E573" s="14">
        <v>810.97</v>
      </c>
      <c r="F573" s="14">
        <v>783.12</v>
      </c>
      <c r="G573" s="14">
        <v>920.89</v>
      </c>
      <c r="H573" s="14">
        <v>951.38</v>
      </c>
      <c r="I573" s="14">
        <v>1147.14</v>
      </c>
      <c r="J573" s="14">
        <v>1391.84</v>
      </c>
      <c r="K573" s="14">
        <v>1508.29</v>
      </c>
      <c r="L573" s="14">
        <v>1544.76</v>
      </c>
      <c r="M573" s="14">
        <v>1540.59</v>
      </c>
      <c r="N573" s="14">
        <v>1524.13</v>
      </c>
      <c r="O573" s="14">
        <v>1556.91</v>
      </c>
      <c r="P573" s="14">
        <v>1599.21</v>
      </c>
      <c r="Q573" s="14">
        <v>1555.63</v>
      </c>
      <c r="R573" s="14">
        <v>1548.52</v>
      </c>
      <c r="S573" s="14">
        <v>1546.27</v>
      </c>
      <c r="T573" s="14">
        <v>1521.5</v>
      </c>
      <c r="U573" s="14">
        <v>1471.67</v>
      </c>
      <c r="V573" s="14">
        <v>1450.51</v>
      </c>
      <c r="W573" s="14">
        <v>1516.69</v>
      </c>
      <c r="X573" s="14">
        <v>1475.46</v>
      </c>
      <c r="Y573" s="14">
        <v>1351.83</v>
      </c>
    </row>
    <row r="574" spans="1:25" ht="15.75">
      <c r="A574" s="9">
        <f>A$72</f>
        <v>41829</v>
      </c>
      <c r="B574" s="14">
        <v>1206.1</v>
      </c>
      <c r="C574" s="14">
        <v>969.03</v>
      </c>
      <c r="D574" s="14">
        <v>932.48</v>
      </c>
      <c r="E574" s="14">
        <v>877.03</v>
      </c>
      <c r="F574" s="14">
        <v>893.47</v>
      </c>
      <c r="G574" s="14">
        <v>974.48</v>
      </c>
      <c r="H574" s="14">
        <v>976.62</v>
      </c>
      <c r="I574" s="14">
        <v>1006.24</v>
      </c>
      <c r="J574" s="14">
        <v>1355.7</v>
      </c>
      <c r="K574" s="14">
        <v>1455.58</v>
      </c>
      <c r="L574" s="14">
        <v>1488.04</v>
      </c>
      <c r="M574" s="14">
        <v>1482.72</v>
      </c>
      <c r="N574" s="14">
        <v>1479.96</v>
      </c>
      <c r="O574" s="14">
        <v>1501.76</v>
      </c>
      <c r="P574" s="14">
        <v>1602.56</v>
      </c>
      <c r="Q574" s="14">
        <v>1520.02</v>
      </c>
      <c r="R574" s="14">
        <v>1479.35</v>
      </c>
      <c r="S574" s="14">
        <v>1476.32</v>
      </c>
      <c r="T574" s="14">
        <v>1456.22</v>
      </c>
      <c r="U574" s="14">
        <v>1437.26</v>
      </c>
      <c r="V574" s="14">
        <v>1385.97</v>
      </c>
      <c r="W574" s="14">
        <v>1452.34</v>
      </c>
      <c r="X574" s="14">
        <v>1446.25</v>
      </c>
      <c r="Y574" s="14">
        <v>1363.37</v>
      </c>
    </row>
    <row r="575" spans="1:25" ht="15.75">
      <c r="A575" s="9">
        <f>A$73</f>
        <v>41830</v>
      </c>
      <c r="B575" s="14">
        <v>1094.74</v>
      </c>
      <c r="C575" s="14">
        <v>999.23</v>
      </c>
      <c r="D575" s="14">
        <v>947.56</v>
      </c>
      <c r="E575" s="14">
        <v>910.04</v>
      </c>
      <c r="F575" s="14">
        <v>986.98</v>
      </c>
      <c r="G575" s="14">
        <v>1061.21</v>
      </c>
      <c r="H575" s="14">
        <v>1727.03</v>
      </c>
      <c r="I575" s="14">
        <v>1111</v>
      </c>
      <c r="J575" s="14">
        <v>1463.43</v>
      </c>
      <c r="K575" s="14">
        <v>1588.12</v>
      </c>
      <c r="L575" s="14">
        <v>1646.44</v>
      </c>
      <c r="M575" s="14">
        <v>1619.33</v>
      </c>
      <c r="N575" s="14">
        <v>1611.87</v>
      </c>
      <c r="O575" s="14">
        <v>1659.95</v>
      </c>
      <c r="P575" s="14">
        <v>1689.32</v>
      </c>
      <c r="Q575" s="14">
        <v>1664.95</v>
      </c>
      <c r="R575" s="14">
        <v>1620.37</v>
      </c>
      <c r="S575" s="14">
        <v>1585.75</v>
      </c>
      <c r="T575" s="14">
        <v>1566.11</v>
      </c>
      <c r="U575" s="14">
        <v>1555.62</v>
      </c>
      <c r="V575" s="14">
        <v>1553.5</v>
      </c>
      <c r="W575" s="14">
        <v>1566.57</v>
      </c>
      <c r="X575" s="14">
        <v>1575.24</v>
      </c>
      <c r="Y575" s="14">
        <v>1375.16</v>
      </c>
    </row>
    <row r="576" spans="1:25" ht="15.75">
      <c r="A576" s="9">
        <f>A$74</f>
        <v>41831</v>
      </c>
      <c r="B576" s="14">
        <v>1175.56</v>
      </c>
      <c r="C576" s="14">
        <v>1001.13</v>
      </c>
      <c r="D576" s="14">
        <v>950.07</v>
      </c>
      <c r="E576" s="14">
        <v>925.14</v>
      </c>
      <c r="F576" s="14">
        <v>904.67</v>
      </c>
      <c r="G576" s="14">
        <v>920.08</v>
      </c>
      <c r="H576" s="14">
        <v>925.81</v>
      </c>
      <c r="I576" s="14">
        <v>1159.85</v>
      </c>
      <c r="J576" s="14">
        <v>1429.5</v>
      </c>
      <c r="K576" s="14">
        <v>1545.85</v>
      </c>
      <c r="L576" s="14">
        <v>1598.92</v>
      </c>
      <c r="M576" s="14">
        <v>1575.16</v>
      </c>
      <c r="N576" s="14">
        <v>1558.45</v>
      </c>
      <c r="O576" s="14">
        <v>1582.72</v>
      </c>
      <c r="P576" s="14">
        <v>1629.1</v>
      </c>
      <c r="Q576" s="14">
        <v>1572.23</v>
      </c>
      <c r="R576" s="14">
        <v>1536.56</v>
      </c>
      <c r="S576" s="14">
        <v>1525.79</v>
      </c>
      <c r="T576" s="14">
        <v>1492.54</v>
      </c>
      <c r="U576" s="14">
        <v>1490.8</v>
      </c>
      <c r="V576" s="14">
        <v>1416.12</v>
      </c>
      <c r="W576" s="14">
        <v>1419.32</v>
      </c>
      <c r="X576" s="14">
        <v>1454.58</v>
      </c>
      <c r="Y576" s="14">
        <v>1371.48</v>
      </c>
    </row>
    <row r="577" spans="1:25" ht="15.75">
      <c r="A577" s="9">
        <f>A$75</f>
        <v>41832</v>
      </c>
      <c r="B577" s="14">
        <v>1371.92</v>
      </c>
      <c r="C577" s="14">
        <v>1149.48</v>
      </c>
      <c r="D577" s="14">
        <v>1014.7</v>
      </c>
      <c r="E577" s="14">
        <v>1001.87</v>
      </c>
      <c r="F577" s="14">
        <v>958.63</v>
      </c>
      <c r="G577" s="14">
        <v>951.51</v>
      </c>
      <c r="H577" s="14">
        <v>900.31</v>
      </c>
      <c r="I577" s="14">
        <v>890.71</v>
      </c>
      <c r="J577" s="14">
        <v>1253.98</v>
      </c>
      <c r="K577" s="14">
        <v>1431.01</v>
      </c>
      <c r="L577" s="14">
        <v>1502.34</v>
      </c>
      <c r="M577" s="14">
        <v>1519.46</v>
      </c>
      <c r="N577" s="14">
        <v>1522</v>
      </c>
      <c r="O577" s="14">
        <v>1521.23</v>
      </c>
      <c r="P577" s="14">
        <v>1533.94</v>
      </c>
      <c r="Q577" s="14">
        <v>1523.38</v>
      </c>
      <c r="R577" s="14">
        <v>1519.3</v>
      </c>
      <c r="S577" s="14">
        <v>1505.25</v>
      </c>
      <c r="T577" s="14">
        <v>1498.77</v>
      </c>
      <c r="U577" s="14">
        <v>1471.08</v>
      </c>
      <c r="V577" s="14">
        <v>1467.34</v>
      </c>
      <c r="W577" s="14">
        <v>1485.57</v>
      </c>
      <c r="X577" s="14">
        <v>1498.05</v>
      </c>
      <c r="Y577" s="14">
        <v>1421.75</v>
      </c>
    </row>
    <row r="578" spans="1:25" ht="15.75">
      <c r="A578" s="9">
        <f>A$76</f>
        <v>41833</v>
      </c>
      <c r="B578" s="14">
        <v>1384.74</v>
      </c>
      <c r="C578" s="14">
        <v>1181.66</v>
      </c>
      <c r="D578" s="14">
        <v>1130.95</v>
      </c>
      <c r="E578" s="14">
        <v>1112.2</v>
      </c>
      <c r="F578" s="14">
        <v>1008.21</v>
      </c>
      <c r="G578" s="14">
        <v>1060.09</v>
      </c>
      <c r="H578" s="14">
        <v>625.55</v>
      </c>
      <c r="I578" s="14">
        <v>32.38</v>
      </c>
      <c r="J578" s="14">
        <v>1209.47</v>
      </c>
      <c r="K578" s="14">
        <v>1377.46</v>
      </c>
      <c r="L578" s="14">
        <v>1474.81</v>
      </c>
      <c r="M578" s="14">
        <v>1518.78</v>
      </c>
      <c r="N578" s="14">
        <v>1498.05</v>
      </c>
      <c r="O578" s="14">
        <v>1533.26</v>
      </c>
      <c r="P578" s="14">
        <v>1533.95</v>
      </c>
      <c r="Q578" s="14">
        <v>1503.65</v>
      </c>
      <c r="R578" s="14">
        <v>1528.27</v>
      </c>
      <c r="S578" s="14">
        <v>1538.89</v>
      </c>
      <c r="T578" s="14">
        <v>1512.47</v>
      </c>
      <c r="U578" s="14">
        <v>1471.55</v>
      </c>
      <c r="V578" s="14">
        <v>1467.84</v>
      </c>
      <c r="W578" s="14">
        <v>1540.14</v>
      </c>
      <c r="X578" s="14">
        <v>1549.3</v>
      </c>
      <c r="Y578" s="14">
        <v>1522.09</v>
      </c>
    </row>
    <row r="579" spans="1:25" ht="15.75">
      <c r="A579" s="9">
        <f>A$77</f>
        <v>41834</v>
      </c>
      <c r="B579" s="14">
        <v>1493.05</v>
      </c>
      <c r="C579" s="14">
        <v>1146.94</v>
      </c>
      <c r="D579" s="14">
        <v>1129.99</v>
      </c>
      <c r="E579" s="14">
        <v>1080.15</v>
      </c>
      <c r="F579" s="14">
        <v>971.32</v>
      </c>
      <c r="G579" s="14">
        <v>984.01</v>
      </c>
      <c r="H579" s="14">
        <v>946</v>
      </c>
      <c r="I579" s="14">
        <v>1228.2</v>
      </c>
      <c r="J579" s="14">
        <v>1406.39</v>
      </c>
      <c r="K579" s="14">
        <v>1558.5</v>
      </c>
      <c r="L579" s="14">
        <v>1601.55</v>
      </c>
      <c r="M579" s="14">
        <v>1601.89</v>
      </c>
      <c r="N579" s="14">
        <v>1591.7</v>
      </c>
      <c r="O579" s="14">
        <v>1610.2</v>
      </c>
      <c r="P579" s="14">
        <v>1639.6</v>
      </c>
      <c r="Q579" s="14">
        <v>1621.16</v>
      </c>
      <c r="R579" s="14">
        <v>1591.94</v>
      </c>
      <c r="S579" s="14">
        <v>1598.45</v>
      </c>
      <c r="T579" s="14">
        <v>1578.88</v>
      </c>
      <c r="U579" s="14">
        <v>1547.22</v>
      </c>
      <c r="V579" s="14">
        <v>1500.27</v>
      </c>
      <c r="W579" s="14">
        <v>1556.25</v>
      </c>
      <c r="X579" s="14">
        <v>1573.37</v>
      </c>
      <c r="Y579" s="14">
        <v>1470.66</v>
      </c>
    </row>
    <row r="580" spans="1:25" ht="15.75">
      <c r="A580" s="9">
        <f>A$78</f>
        <v>41835</v>
      </c>
      <c r="B580" s="14">
        <v>1166.59</v>
      </c>
      <c r="C580" s="14">
        <v>965</v>
      </c>
      <c r="D580" s="14">
        <v>789.33</v>
      </c>
      <c r="E580" s="14">
        <v>708.85</v>
      </c>
      <c r="F580" s="14">
        <v>571.1</v>
      </c>
      <c r="G580" s="14">
        <v>719.54</v>
      </c>
      <c r="H580" s="14">
        <v>779.16</v>
      </c>
      <c r="I580" s="14">
        <v>1019.24</v>
      </c>
      <c r="J580" s="14">
        <v>1299.15</v>
      </c>
      <c r="K580" s="14">
        <v>1448.86</v>
      </c>
      <c r="L580" s="14">
        <v>1514.91</v>
      </c>
      <c r="M580" s="14">
        <v>1511.68</v>
      </c>
      <c r="N580" s="14">
        <v>1480.16</v>
      </c>
      <c r="O580" s="14">
        <v>1508.81</v>
      </c>
      <c r="P580" s="14">
        <v>1506.49</v>
      </c>
      <c r="Q580" s="14">
        <v>1489.85</v>
      </c>
      <c r="R580" s="14">
        <v>1490.24</v>
      </c>
      <c r="S580" s="14">
        <v>1474.67</v>
      </c>
      <c r="T580" s="14">
        <v>1437.07</v>
      </c>
      <c r="U580" s="14">
        <v>1407.24</v>
      </c>
      <c r="V580" s="14">
        <v>1365.97</v>
      </c>
      <c r="W580" s="14">
        <v>1407.64</v>
      </c>
      <c r="X580" s="14">
        <v>1414.02</v>
      </c>
      <c r="Y580" s="14">
        <v>1269.38</v>
      </c>
    </row>
    <row r="581" spans="1:25" ht="15.75">
      <c r="A581" s="9">
        <f>A$79</f>
        <v>41836</v>
      </c>
      <c r="B581" s="14">
        <v>1172.16</v>
      </c>
      <c r="C581" s="14">
        <v>977.79</v>
      </c>
      <c r="D581" s="14">
        <v>813.87</v>
      </c>
      <c r="E581" s="14">
        <v>718.23</v>
      </c>
      <c r="F581" s="14">
        <v>696.37</v>
      </c>
      <c r="G581" s="14">
        <v>754.32</v>
      </c>
      <c r="H581" s="14">
        <v>786.3</v>
      </c>
      <c r="I581" s="14">
        <v>1056.47</v>
      </c>
      <c r="J581" s="14">
        <v>1320.13</v>
      </c>
      <c r="K581" s="14">
        <v>1435.06</v>
      </c>
      <c r="L581" s="14">
        <v>1507.97</v>
      </c>
      <c r="M581" s="14">
        <v>1518.75</v>
      </c>
      <c r="N581" s="14">
        <v>1504.65</v>
      </c>
      <c r="O581" s="14">
        <v>1530.37</v>
      </c>
      <c r="P581" s="14">
        <v>1545.14</v>
      </c>
      <c r="Q581" s="14">
        <v>1527.6</v>
      </c>
      <c r="R581" s="14">
        <v>1492.45</v>
      </c>
      <c r="S581" s="14">
        <v>1469.62</v>
      </c>
      <c r="T581" s="14">
        <v>1441.15</v>
      </c>
      <c r="U581" s="14">
        <v>1409.25</v>
      </c>
      <c r="V581" s="14">
        <v>1391.42</v>
      </c>
      <c r="W581" s="14">
        <v>1411.17</v>
      </c>
      <c r="X581" s="14">
        <v>1425.88</v>
      </c>
      <c r="Y581" s="14">
        <v>1306.73</v>
      </c>
    </row>
    <row r="582" spans="1:25" ht="15.75">
      <c r="A582" s="9">
        <f>A$80</f>
        <v>41837</v>
      </c>
      <c r="B582" s="14">
        <v>1067.44</v>
      </c>
      <c r="C582" s="14">
        <v>945.9</v>
      </c>
      <c r="D582" s="14">
        <v>837.38</v>
      </c>
      <c r="E582" s="14">
        <v>794.2</v>
      </c>
      <c r="F582" s="14">
        <v>735.72</v>
      </c>
      <c r="G582" s="14">
        <v>811.81</v>
      </c>
      <c r="H582" s="14">
        <v>741.25</v>
      </c>
      <c r="I582" s="14">
        <v>1197.42</v>
      </c>
      <c r="J582" s="14">
        <v>1359.94</v>
      </c>
      <c r="K582" s="14">
        <v>1507.7</v>
      </c>
      <c r="L582" s="14">
        <v>1702.28</v>
      </c>
      <c r="M582" s="14">
        <v>1742.17</v>
      </c>
      <c r="N582" s="14">
        <v>1704.67</v>
      </c>
      <c r="O582" s="14">
        <v>1774.41</v>
      </c>
      <c r="P582" s="14">
        <v>1824.72</v>
      </c>
      <c r="Q582" s="14">
        <v>1758.28</v>
      </c>
      <c r="R582" s="14">
        <v>1713.01</v>
      </c>
      <c r="S582" s="14">
        <v>1676.74</v>
      </c>
      <c r="T582" s="14">
        <v>1546.15</v>
      </c>
      <c r="U582" s="14">
        <v>1466.84</v>
      </c>
      <c r="V582" s="14">
        <v>1442.46</v>
      </c>
      <c r="W582" s="14">
        <v>1456.61</v>
      </c>
      <c r="X582" s="14">
        <v>1449.41</v>
      </c>
      <c r="Y582" s="14">
        <v>1321.06</v>
      </c>
    </row>
    <row r="583" spans="1:25" ht="15.75">
      <c r="A583" s="9">
        <f>A$81</f>
        <v>41838</v>
      </c>
      <c r="B583" s="14">
        <v>1064.02</v>
      </c>
      <c r="C583" s="14">
        <v>945.96</v>
      </c>
      <c r="D583" s="14">
        <v>873.49</v>
      </c>
      <c r="E583" s="14">
        <v>817.61</v>
      </c>
      <c r="F583" s="14">
        <v>785.46</v>
      </c>
      <c r="G583" s="14">
        <v>847.7</v>
      </c>
      <c r="H583" s="14">
        <v>899.35</v>
      </c>
      <c r="I583" s="14">
        <v>1085.05</v>
      </c>
      <c r="J583" s="14">
        <v>1440.03</v>
      </c>
      <c r="K583" s="14">
        <v>1522.98</v>
      </c>
      <c r="L583" s="14">
        <v>1629.06</v>
      </c>
      <c r="M583" s="14">
        <v>1631.17</v>
      </c>
      <c r="N583" s="14">
        <v>1607.44</v>
      </c>
      <c r="O583" s="14">
        <v>1644.99</v>
      </c>
      <c r="P583" s="14">
        <v>1696.02</v>
      </c>
      <c r="Q583" s="14">
        <v>1682.68</v>
      </c>
      <c r="R583" s="14">
        <v>1722.4</v>
      </c>
      <c r="S583" s="14">
        <v>1652</v>
      </c>
      <c r="T583" s="14">
        <v>1665.29</v>
      </c>
      <c r="U583" s="14">
        <v>1559.17</v>
      </c>
      <c r="V583" s="14">
        <v>1505.21</v>
      </c>
      <c r="W583" s="14">
        <v>1592.85</v>
      </c>
      <c r="X583" s="14">
        <v>1648.15</v>
      </c>
      <c r="Y583" s="14">
        <v>1489.61</v>
      </c>
    </row>
    <row r="584" spans="1:25" ht="15.75">
      <c r="A584" s="9">
        <f>A$82</f>
        <v>41839</v>
      </c>
      <c r="B584" s="14">
        <v>1364.62</v>
      </c>
      <c r="C584" s="14">
        <v>1195.27</v>
      </c>
      <c r="D584" s="14">
        <v>1043.97</v>
      </c>
      <c r="E584" s="14">
        <v>1003.89</v>
      </c>
      <c r="F584" s="14">
        <v>961.95</v>
      </c>
      <c r="G584" s="14">
        <v>938.26</v>
      </c>
      <c r="H584" s="14">
        <v>754.43</v>
      </c>
      <c r="I584" s="14">
        <v>974.31</v>
      </c>
      <c r="J584" s="14">
        <v>1282.64</v>
      </c>
      <c r="K584" s="14">
        <v>1415.67</v>
      </c>
      <c r="L584" s="14">
        <v>1514.72</v>
      </c>
      <c r="M584" s="14">
        <v>1526.41</v>
      </c>
      <c r="N584" s="14">
        <v>1520.62</v>
      </c>
      <c r="O584" s="14">
        <v>1521.21</v>
      </c>
      <c r="P584" s="14">
        <v>1518.46</v>
      </c>
      <c r="Q584" s="14">
        <v>1514.96</v>
      </c>
      <c r="R584" s="14">
        <v>1515.19</v>
      </c>
      <c r="S584" s="14">
        <v>1509.04</v>
      </c>
      <c r="T584" s="14">
        <v>1508.43</v>
      </c>
      <c r="U584" s="14">
        <v>1466.39</v>
      </c>
      <c r="V584" s="14">
        <v>1392.33</v>
      </c>
      <c r="W584" s="14">
        <v>1410.95</v>
      </c>
      <c r="X584" s="14">
        <v>1459.84</v>
      </c>
      <c r="Y584" s="14">
        <v>1416.94</v>
      </c>
    </row>
    <row r="585" spans="1:25" ht="15.75">
      <c r="A585" s="9">
        <f>A$83</f>
        <v>41840</v>
      </c>
      <c r="B585" s="14">
        <v>1265.61</v>
      </c>
      <c r="C585" s="14">
        <v>1040.95</v>
      </c>
      <c r="D585" s="14">
        <v>987.47</v>
      </c>
      <c r="E585" s="14">
        <v>925.47</v>
      </c>
      <c r="F585" s="14">
        <v>835.58</v>
      </c>
      <c r="G585" s="14">
        <v>802</v>
      </c>
      <c r="H585" s="14">
        <v>731.75</v>
      </c>
      <c r="I585" s="14">
        <v>729.29</v>
      </c>
      <c r="J585" s="14">
        <v>953.35</v>
      </c>
      <c r="K585" s="14">
        <v>1264.43</v>
      </c>
      <c r="L585" s="14">
        <v>1384.5</v>
      </c>
      <c r="M585" s="14">
        <v>1412.72</v>
      </c>
      <c r="N585" s="14">
        <v>1414.79</v>
      </c>
      <c r="O585" s="14">
        <v>1419.73</v>
      </c>
      <c r="P585" s="14">
        <v>1419.08</v>
      </c>
      <c r="Q585" s="14">
        <v>1428.04</v>
      </c>
      <c r="R585" s="14">
        <v>1416.06</v>
      </c>
      <c r="S585" s="14">
        <v>1411.37</v>
      </c>
      <c r="T585" s="14">
        <v>1414.82</v>
      </c>
      <c r="U585" s="14">
        <v>1391.93</v>
      </c>
      <c r="V585" s="14">
        <v>1382.5</v>
      </c>
      <c r="W585" s="14">
        <v>1405.26</v>
      </c>
      <c r="X585" s="14">
        <v>1435.35</v>
      </c>
      <c r="Y585" s="14">
        <v>1403.55</v>
      </c>
    </row>
    <row r="586" spans="1:25" ht="15.75">
      <c r="A586" s="9">
        <f>A$84</f>
        <v>41841</v>
      </c>
      <c r="B586" s="14">
        <v>1244.74</v>
      </c>
      <c r="C586" s="14">
        <v>1014.47</v>
      </c>
      <c r="D586" s="14">
        <v>941.63</v>
      </c>
      <c r="E586" s="14">
        <v>888.3</v>
      </c>
      <c r="F586" s="14">
        <v>766.88</v>
      </c>
      <c r="G586" s="14">
        <v>904.56</v>
      </c>
      <c r="H586" s="14">
        <v>947.93</v>
      </c>
      <c r="I586" s="14">
        <v>1114.78</v>
      </c>
      <c r="J586" s="14">
        <v>1457.43</v>
      </c>
      <c r="K586" s="14">
        <v>1548.12</v>
      </c>
      <c r="L586" s="14">
        <v>1632.56</v>
      </c>
      <c r="M586" s="14">
        <v>1647.78</v>
      </c>
      <c r="N586" s="14">
        <v>1613.55</v>
      </c>
      <c r="O586" s="14">
        <v>1661.49</v>
      </c>
      <c r="P586" s="14">
        <v>1695.34</v>
      </c>
      <c r="Q586" s="14">
        <v>1638.02</v>
      </c>
      <c r="R586" s="14">
        <v>1624.32</v>
      </c>
      <c r="S586" s="14">
        <v>1649.34</v>
      </c>
      <c r="T586" s="14">
        <v>1599.07</v>
      </c>
      <c r="U586" s="14">
        <v>1528.72</v>
      </c>
      <c r="V586" s="14">
        <v>1504.19</v>
      </c>
      <c r="W586" s="14">
        <v>1520.47</v>
      </c>
      <c r="X586" s="14">
        <v>1502.93</v>
      </c>
      <c r="Y586" s="14">
        <v>1368.29</v>
      </c>
    </row>
    <row r="587" spans="1:25" ht="15.75">
      <c r="A587" s="9">
        <f>A$85</f>
        <v>41842</v>
      </c>
      <c r="B587" s="14">
        <v>1068.5</v>
      </c>
      <c r="C587" s="14">
        <v>975.34</v>
      </c>
      <c r="D587" s="14">
        <v>857.51</v>
      </c>
      <c r="E587" s="14">
        <v>804.01</v>
      </c>
      <c r="F587" s="14">
        <v>658.84</v>
      </c>
      <c r="G587" s="14">
        <v>824.89</v>
      </c>
      <c r="H587" s="14">
        <v>896.98</v>
      </c>
      <c r="I587" s="14">
        <v>1024.06</v>
      </c>
      <c r="J587" s="14">
        <v>1356.02</v>
      </c>
      <c r="K587" s="14">
        <v>1461.43</v>
      </c>
      <c r="L587" s="14">
        <v>1531.13</v>
      </c>
      <c r="M587" s="14">
        <v>1534.69</v>
      </c>
      <c r="N587" s="14">
        <v>1533.06</v>
      </c>
      <c r="O587" s="14">
        <v>1552.52</v>
      </c>
      <c r="P587" s="14">
        <v>1567.45</v>
      </c>
      <c r="Q587" s="14">
        <v>1560.22</v>
      </c>
      <c r="R587" s="14">
        <v>1544.72</v>
      </c>
      <c r="S587" s="14">
        <v>1540.47</v>
      </c>
      <c r="T587" s="14">
        <v>1522.3</v>
      </c>
      <c r="U587" s="14">
        <v>1465.56</v>
      </c>
      <c r="V587" s="14">
        <v>1457.05</v>
      </c>
      <c r="W587" s="14">
        <v>1474.62</v>
      </c>
      <c r="X587" s="14">
        <v>1478.29</v>
      </c>
      <c r="Y587" s="14">
        <v>1358.21</v>
      </c>
    </row>
    <row r="588" spans="1:25" ht="15.75">
      <c r="A588" s="9">
        <f>A$86</f>
        <v>41843</v>
      </c>
      <c r="B588" s="14">
        <v>1061.52</v>
      </c>
      <c r="C588" s="14">
        <v>968.56</v>
      </c>
      <c r="D588" s="14">
        <v>923.54</v>
      </c>
      <c r="E588" s="14">
        <v>846.13</v>
      </c>
      <c r="F588" s="14">
        <v>821.67</v>
      </c>
      <c r="G588" s="14">
        <v>885.02</v>
      </c>
      <c r="H588" s="14">
        <v>942.5</v>
      </c>
      <c r="I588" s="14">
        <v>1016.28</v>
      </c>
      <c r="J588" s="14">
        <v>1315.74</v>
      </c>
      <c r="K588" s="14">
        <v>1476.02</v>
      </c>
      <c r="L588" s="14">
        <v>1530.53</v>
      </c>
      <c r="M588" s="14">
        <v>1529.66</v>
      </c>
      <c r="N588" s="14">
        <v>1522.82</v>
      </c>
      <c r="O588" s="14">
        <v>1542.18</v>
      </c>
      <c r="P588" s="14">
        <v>1573.19</v>
      </c>
      <c r="Q588" s="14">
        <v>1549.6</v>
      </c>
      <c r="R588" s="14">
        <v>1530.27</v>
      </c>
      <c r="S588" s="14">
        <v>1536.25</v>
      </c>
      <c r="T588" s="14">
        <v>1519.5</v>
      </c>
      <c r="U588" s="14">
        <v>1477.02</v>
      </c>
      <c r="V588" s="14">
        <v>1435.02</v>
      </c>
      <c r="W588" s="14">
        <v>1455.52</v>
      </c>
      <c r="X588" s="14">
        <v>1433.11</v>
      </c>
      <c r="Y588" s="14">
        <v>1267.86</v>
      </c>
    </row>
    <row r="589" spans="1:25" ht="15.75">
      <c r="A589" s="9">
        <f>A$87</f>
        <v>41844</v>
      </c>
      <c r="B589" s="14">
        <v>1115.47</v>
      </c>
      <c r="C589" s="14">
        <v>979.53</v>
      </c>
      <c r="D589" s="14">
        <v>944.32</v>
      </c>
      <c r="E589" s="14">
        <v>885.56</v>
      </c>
      <c r="F589" s="14">
        <v>849.53</v>
      </c>
      <c r="G589" s="14">
        <v>908.32</v>
      </c>
      <c r="H589" s="14">
        <v>946.87</v>
      </c>
      <c r="I589" s="14">
        <v>1034.6</v>
      </c>
      <c r="J589" s="14">
        <v>1406.92</v>
      </c>
      <c r="K589" s="14">
        <v>1531.1</v>
      </c>
      <c r="L589" s="14">
        <v>1574.66</v>
      </c>
      <c r="M589" s="14">
        <v>1560.8</v>
      </c>
      <c r="N589" s="14">
        <v>1540.69</v>
      </c>
      <c r="O589" s="14">
        <v>1596.73</v>
      </c>
      <c r="P589" s="14">
        <v>1630.6</v>
      </c>
      <c r="Q589" s="14">
        <v>1618.59</v>
      </c>
      <c r="R589" s="14">
        <v>1594.54</v>
      </c>
      <c r="S589" s="14">
        <v>1590.78</v>
      </c>
      <c r="T589" s="14">
        <v>1552.3</v>
      </c>
      <c r="U589" s="14">
        <v>1495.84</v>
      </c>
      <c r="V589" s="14">
        <v>1485.74</v>
      </c>
      <c r="W589" s="14">
        <v>1509.89</v>
      </c>
      <c r="X589" s="14">
        <v>1509.26</v>
      </c>
      <c r="Y589" s="14">
        <v>1293.07</v>
      </c>
    </row>
    <row r="590" spans="1:25" ht="15.75">
      <c r="A590" s="9">
        <f>A$88</f>
        <v>41845</v>
      </c>
      <c r="B590" s="14">
        <v>1140.02</v>
      </c>
      <c r="C590" s="14">
        <v>1012.68</v>
      </c>
      <c r="D590" s="14">
        <v>965.18</v>
      </c>
      <c r="E590" s="14">
        <v>918.29</v>
      </c>
      <c r="F590" s="14">
        <v>902.45</v>
      </c>
      <c r="G590" s="14">
        <v>914.59</v>
      </c>
      <c r="H590" s="14">
        <v>995.33</v>
      </c>
      <c r="I590" s="14">
        <v>1096.77</v>
      </c>
      <c r="J590" s="14">
        <v>1490.9</v>
      </c>
      <c r="K590" s="14">
        <v>1608.29</v>
      </c>
      <c r="L590" s="14">
        <v>1690.2</v>
      </c>
      <c r="M590" s="14">
        <v>1685.68</v>
      </c>
      <c r="N590" s="14">
        <v>1665.35</v>
      </c>
      <c r="O590" s="14">
        <v>1693.27</v>
      </c>
      <c r="P590" s="14">
        <v>1707.8</v>
      </c>
      <c r="Q590" s="14">
        <v>1704.41</v>
      </c>
      <c r="R590" s="14">
        <v>1695.28</v>
      </c>
      <c r="S590" s="14">
        <v>1692.33</v>
      </c>
      <c r="T590" s="14">
        <v>1674.77</v>
      </c>
      <c r="U590" s="14">
        <v>1611.96</v>
      </c>
      <c r="V590" s="14">
        <v>1592.93</v>
      </c>
      <c r="W590" s="14">
        <v>1605.2</v>
      </c>
      <c r="X590" s="14">
        <v>1637.53</v>
      </c>
      <c r="Y590" s="14">
        <v>1534.23</v>
      </c>
    </row>
    <row r="591" spans="1:25" ht="15.75">
      <c r="A591" s="9">
        <f>A$89</f>
        <v>41846</v>
      </c>
      <c r="B591" s="14">
        <v>1377.71</v>
      </c>
      <c r="C591" s="14">
        <v>1142.89</v>
      </c>
      <c r="D591" s="14">
        <v>1012.91</v>
      </c>
      <c r="E591" s="14">
        <v>974.39</v>
      </c>
      <c r="F591" s="14">
        <v>972.34</v>
      </c>
      <c r="G591" s="14">
        <v>952.32</v>
      </c>
      <c r="H591" s="14">
        <v>961.28</v>
      </c>
      <c r="I591" s="14">
        <v>1006.11</v>
      </c>
      <c r="J591" s="14">
        <v>1157.92</v>
      </c>
      <c r="K591" s="14">
        <v>1482.51</v>
      </c>
      <c r="L591" s="14">
        <v>1548.64</v>
      </c>
      <c r="M591" s="14">
        <v>1592</v>
      </c>
      <c r="N591" s="14">
        <v>1581.51</v>
      </c>
      <c r="O591" s="14">
        <v>1556.44</v>
      </c>
      <c r="P591" s="14">
        <v>1598.64</v>
      </c>
      <c r="Q591" s="14">
        <v>1583.74</v>
      </c>
      <c r="R591" s="14">
        <v>1546.83</v>
      </c>
      <c r="S591" s="14">
        <v>1548.35</v>
      </c>
      <c r="T591" s="14">
        <v>1543.38</v>
      </c>
      <c r="U591" s="14">
        <v>1515.68</v>
      </c>
      <c r="V591" s="14">
        <v>1513.43</v>
      </c>
      <c r="W591" s="14">
        <v>1527.02</v>
      </c>
      <c r="X591" s="14">
        <v>1564.46</v>
      </c>
      <c r="Y591" s="14">
        <v>1506.54</v>
      </c>
    </row>
    <row r="592" spans="1:25" ht="15.75">
      <c r="A592" s="9">
        <f>A$90</f>
        <v>41847</v>
      </c>
      <c r="B592" s="14">
        <v>1256.78</v>
      </c>
      <c r="C592" s="14">
        <v>1029.71</v>
      </c>
      <c r="D592" s="14">
        <v>982.88</v>
      </c>
      <c r="E592" s="14">
        <v>919.72</v>
      </c>
      <c r="F592" s="14">
        <v>850.37</v>
      </c>
      <c r="G592" s="14">
        <v>788.8</v>
      </c>
      <c r="H592" s="14">
        <v>741.3</v>
      </c>
      <c r="I592" s="14">
        <v>809.6</v>
      </c>
      <c r="J592" s="14">
        <v>1050.19</v>
      </c>
      <c r="K592" s="14">
        <v>1327.67</v>
      </c>
      <c r="L592" s="14">
        <v>1416.64</v>
      </c>
      <c r="M592" s="14">
        <v>1440.88</v>
      </c>
      <c r="N592" s="14">
        <v>1447.41</v>
      </c>
      <c r="O592" s="14">
        <v>1451.96</v>
      </c>
      <c r="P592" s="14">
        <v>1452.67</v>
      </c>
      <c r="Q592" s="14">
        <v>1445.76</v>
      </c>
      <c r="R592" s="14">
        <v>1428.74</v>
      </c>
      <c r="S592" s="14">
        <v>1432.01</v>
      </c>
      <c r="T592" s="14">
        <v>1432.69</v>
      </c>
      <c r="U592" s="14">
        <v>1422.16</v>
      </c>
      <c r="V592" s="14">
        <v>1418.55</v>
      </c>
      <c r="W592" s="14">
        <v>1436.42</v>
      </c>
      <c r="X592" s="14">
        <v>1458.13</v>
      </c>
      <c r="Y592" s="14">
        <v>1419.48</v>
      </c>
    </row>
    <row r="593" spans="1:25" ht="15.75">
      <c r="A593" s="9">
        <f>A$91</f>
        <v>41848</v>
      </c>
      <c r="B593" s="14">
        <v>1404.13</v>
      </c>
      <c r="C593" s="14">
        <v>1185.33</v>
      </c>
      <c r="D593" s="14">
        <v>1028.63</v>
      </c>
      <c r="E593" s="14">
        <v>987.75</v>
      </c>
      <c r="F593" s="14">
        <v>962.19</v>
      </c>
      <c r="G593" s="14">
        <v>965.97</v>
      </c>
      <c r="H593" s="14">
        <v>975.19</v>
      </c>
      <c r="I593" s="14">
        <v>1153.24</v>
      </c>
      <c r="J593" s="14">
        <v>1492.09</v>
      </c>
      <c r="K593" s="14">
        <v>1581.29</v>
      </c>
      <c r="L593" s="14">
        <v>1617.08</v>
      </c>
      <c r="M593" s="14">
        <v>1607.36</v>
      </c>
      <c r="N593" s="14">
        <v>1581.8</v>
      </c>
      <c r="O593" s="14">
        <v>1593.41</v>
      </c>
      <c r="P593" s="14">
        <v>1679.35</v>
      </c>
      <c r="Q593" s="14">
        <v>1657.72</v>
      </c>
      <c r="R593" s="14">
        <v>1638.41</v>
      </c>
      <c r="S593" s="14">
        <v>1626.69</v>
      </c>
      <c r="T593" s="14">
        <v>1602.03</v>
      </c>
      <c r="U593" s="14">
        <v>1550.09</v>
      </c>
      <c r="V593" s="14">
        <v>1530.48</v>
      </c>
      <c r="W593" s="14">
        <v>1544.52</v>
      </c>
      <c r="X593" s="14">
        <v>1548.52</v>
      </c>
      <c r="Y593" s="14">
        <v>1460.33</v>
      </c>
    </row>
    <row r="594" spans="1:25" ht="15.75">
      <c r="A594" s="9">
        <f>A$92</f>
        <v>41849</v>
      </c>
      <c r="B594" s="14">
        <v>1164.17</v>
      </c>
      <c r="C594" s="14">
        <v>965.01</v>
      </c>
      <c r="D594" s="14">
        <v>860.83</v>
      </c>
      <c r="E594" s="14">
        <v>337.19</v>
      </c>
      <c r="F594" s="14">
        <v>169.21</v>
      </c>
      <c r="G594" s="14">
        <v>170.83</v>
      </c>
      <c r="H594" s="14">
        <v>896.63</v>
      </c>
      <c r="I594" s="14">
        <v>1053.04</v>
      </c>
      <c r="J594" s="14">
        <v>1404.58</v>
      </c>
      <c r="K594" s="14">
        <v>1517.42</v>
      </c>
      <c r="L594" s="14">
        <v>1572.38</v>
      </c>
      <c r="M594" s="14">
        <v>1566.97</v>
      </c>
      <c r="N594" s="14">
        <v>1535.2</v>
      </c>
      <c r="O594" s="14">
        <v>1575.5</v>
      </c>
      <c r="P594" s="14">
        <v>1602.12</v>
      </c>
      <c r="Q594" s="14">
        <v>1588.32</v>
      </c>
      <c r="R594" s="14">
        <v>1578.28</v>
      </c>
      <c r="S594" s="14">
        <v>1561.87</v>
      </c>
      <c r="T594" s="14">
        <v>1536.76</v>
      </c>
      <c r="U594" s="14">
        <v>1510.06</v>
      </c>
      <c r="V594" s="14">
        <v>1490.12</v>
      </c>
      <c r="W594" s="14">
        <v>1501.03</v>
      </c>
      <c r="X594" s="14">
        <v>1502.98</v>
      </c>
      <c r="Y594" s="14">
        <v>1403.4</v>
      </c>
    </row>
    <row r="595" spans="1:25" ht="15.75">
      <c r="A595" s="9">
        <f>A$93</f>
        <v>41850</v>
      </c>
      <c r="B595" s="14">
        <v>1134.12</v>
      </c>
      <c r="C595" s="14">
        <v>969.22</v>
      </c>
      <c r="D595" s="14">
        <v>888.85</v>
      </c>
      <c r="E595" s="14">
        <v>837.2</v>
      </c>
      <c r="F595" s="14">
        <v>825.63</v>
      </c>
      <c r="G595" s="14">
        <v>730.46</v>
      </c>
      <c r="H595" s="14">
        <v>849.8</v>
      </c>
      <c r="I595" s="14">
        <v>1035.33</v>
      </c>
      <c r="J595" s="14">
        <v>1356.09</v>
      </c>
      <c r="K595" s="14">
        <v>1468.67</v>
      </c>
      <c r="L595" s="14">
        <v>1524.15</v>
      </c>
      <c r="M595" s="14">
        <v>1525.27</v>
      </c>
      <c r="N595" s="14">
        <v>1517.09</v>
      </c>
      <c r="O595" s="14">
        <v>1533.24</v>
      </c>
      <c r="P595" s="14">
        <v>1565.11</v>
      </c>
      <c r="Q595" s="14">
        <v>1436.72</v>
      </c>
      <c r="R595" s="14">
        <v>1524.59</v>
      </c>
      <c r="S595" s="14">
        <v>1518.96</v>
      </c>
      <c r="T595" s="14">
        <v>1500.14</v>
      </c>
      <c r="U595" s="14">
        <v>1454.49</v>
      </c>
      <c r="V595" s="14">
        <v>1444.21</v>
      </c>
      <c r="W595" s="14">
        <v>1469.14</v>
      </c>
      <c r="X595" s="14">
        <v>1472.62</v>
      </c>
      <c r="Y595" s="14">
        <v>1340.59</v>
      </c>
    </row>
    <row r="596" spans="1:25" ht="15.75">
      <c r="A596" s="9">
        <f>A$94</f>
        <v>41851</v>
      </c>
      <c r="B596" s="14">
        <v>1144.71</v>
      </c>
      <c r="C596" s="14">
        <v>974.22</v>
      </c>
      <c r="D596" s="14">
        <v>869.52</v>
      </c>
      <c r="E596" s="14">
        <v>774.78</v>
      </c>
      <c r="F596" s="14">
        <v>741.23</v>
      </c>
      <c r="G596" s="14">
        <v>839.25</v>
      </c>
      <c r="H596" s="14">
        <v>874.14</v>
      </c>
      <c r="I596" s="14">
        <v>1034.98</v>
      </c>
      <c r="J596" s="14">
        <v>1341.07</v>
      </c>
      <c r="K596" s="14">
        <v>1472.65</v>
      </c>
      <c r="L596" s="14">
        <v>1520.49</v>
      </c>
      <c r="M596" s="14">
        <v>1520.76</v>
      </c>
      <c r="N596" s="14">
        <v>1497.39</v>
      </c>
      <c r="O596" s="14">
        <v>1513.87</v>
      </c>
      <c r="P596" s="14">
        <v>1523.52</v>
      </c>
      <c r="Q596" s="14">
        <v>1511.11</v>
      </c>
      <c r="R596" s="14">
        <v>1521.71</v>
      </c>
      <c r="S596" s="14">
        <v>1503.27</v>
      </c>
      <c r="T596" s="14">
        <v>1493.14</v>
      </c>
      <c r="U596" s="14">
        <v>1481.04</v>
      </c>
      <c r="V596" s="14">
        <v>1467.05</v>
      </c>
      <c r="W596" s="14">
        <v>1483.04</v>
      </c>
      <c r="X596" s="14">
        <v>1484.45</v>
      </c>
      <c r="Y596" s="14">
        <v>1352.63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41821</v>
      </c>
      <c r="B600" s="14">
        <v>1138.35</v>
      </c>
      <c r="C600" s="14">
        <v>1015.22</v>
      </c>
      <c r="D600" s="14">
        <v>955.5</v>
      </c>
      <c r="E600" s="14">
        <v>860.43</v>
      </c>
      <c r="F600" s="14">
        <v>829.1</v>
      </c>
      <c r="G600" s="14">
        <v>849.53</v>
      </c>
      <c r="H600" s="14">
        <v>988.87</v>
      </c>
      <c r="I600" s="14">
        <v>1187.66</v>
      </c>
      <c r="J600" s="14">
        <v>1342.57</v>
      </c>
      <c r="K600" s="14">
        <v>1447.65</v>
      </c>
      <c r="L600" s="14">
        <v>1521.19</v>
      </c>
      <c r="M600" s="14">
        <v>1511.97</v>
      </c>
      <c r="N600" s="14">
        <v>1458.91</v>
      </c>
      <c r="O600" s="14">
        <v>1531.59</v>
      </c>
      <c r="P600" s="14">
        <v>1540.7</v>
      </c>
      <c r="Q600" s="14">
        <v>1517.05</v>
      </c>
      <c r="R600" s="14">
        <v>1511.45</v>
      </c>
      <c r="S600" s="14">
        <v>1518.51</v>
      </c>
      <c r="T600" s="14">
        <v>1447.79</v>
      </c>
      <c r="U600" s="14">
        <v>1402.19</v>
      </c>
      <c r="V600" s="14">
        <v>1377.44</v>
      </c>
      <c r="W600" s="14">
        <v>1428.68</v>
      </c>
      <c r="X600" s="14">
        <v>1450.53</v>
      </c>
      <c r="Y600" s="14">
        <v>1281.37</v>
      </c>
    </row>
    <row r="601" spans="1:25" ht="15.75">
      <c r="A601" s="9">
        <f>A$65</f>
        <v>41822</v>
      </c>
      <c r="B601" s="14">
        <v>1047.18</v>
      </c>
      <c r="C601" s="14">
        <v>884.44</v>
      </c>
      <c r="D601" s="14">
        <v>772.93</v>
      </c>
      <c r="E601" s="14">
        <v>700.9</v>
      </c>
      <c r="F601" s="14">
        <v>111.3</v>
      </c>
      <c r="G601" s="14">
        <v>740.79</v>
      </c>
      <c r="H601" s="14">
        <v>878.36</v>
      </c>
      <c r="I601" s="14">
        <v>1119.01</v>
      </c>
      <c r="J601" s="14">
        <v>1294.45</v>
      </c>
      <c r="K601" s="14">
        <v>1425.82</v>
      </c>
      <c r="L601" s="14">
        <v>1470.2</v>
      </c>
      <c r="M601" s="14">
        <v>1466.19</v>
      </c>
      <c r="N601" s="14">
        <v>1455.5</v>
      </c>
      <c r="O601" s="14">
        <v>1528.7</v>
      </c>
      <c r="P601" s="14">
        <v>1537.02</v>
      </c>
      <c r="Q601" s="14">
        <v>1462.94</v>
      </c>
      <c r="R601" s="14">
        <v>1441.36</v>
      </c>
      <c r="S601" s="14">
        <v>1433.91</v>
      </c>
      <c r="T601" s="14">
        <v>1409.79</v>
      </c>
      <c r="U601" s="14">
        <v>1387.77</v>
      </c>
      <c r="V601" s="14">
        <v>1349.09</v>
      </c>
      <c r="W601" s="14">
        <v>1401.93</v>
      </c>
      <c r="X601" s="14">
        <v>1397.58</v>
      </c>
      <c r="Y601" s="14">
        <v>1286.24</v>
      </c>
    </row>
    <row r="602" spans="1:25" ht="15.75">
      <c r="A602" s="9">
        <f>A$66</f>
        <v>41823</v>
      </c>
      <c r="B602" s="14">
        <v>1050.5</v>
      </c>
      <c r="C602" s="14">
        <v>928.86</v>
      </c>
      <c r="D602" s="14">
        <v>845.52</v>
      </c>
      <c r="E602" s="14">
        <v>785.37</v>
      </c>
      <c r="F602" s="14">
        <v>758.52</v>
      </c>
      <c r="G602" s="14">
        <v>827.19</v>
      </c>
      <c r="H602" s="14">
        <v>935.84</v>
      </c>
      <c r="I602" s="14">
        <v>1144.09</v>
      </c>
      <c r="J602" s="14">
        <v>1374.74</v>
      </c>
      <c r="K602" s="14">
        <v>1499.33</v>
      </c>
      <c r="L602" s="14">
        <v>1532.18</v>
      </c>
      <c r="M602" s="14">
        <v>1531.55</v>
      </c>
      <c r="N602" s="14">
        <v>1524.44</v>
      </c>
      <c r="O602" s="14">
        <v>1553.56</v>
      </c>
      <c r="P602" s="14">
        <v>1564.48</v>
      </c>
      <c r="Q602" s="14">
        <v>1546.88</v>
      </c>
      <c r="R602" s="14">
        <v>1536.19</v>
      </c>
      <c r="S602" s="14">
        <v>1539.25</v>
      </c>
      <c r="T602" s="14">
        <v>1537.1</v>
      </c>
      <c r="U602" s="14">
        <v>1522.33</v>
      </c>
      <c r="V602" s="14">
        <v>1487.93</v>
      </c>
      <c r="W602" s="14">
        <v>1514.57</v>
      </c>
      <c r="X602" s="14">
        <v>1518.82</v>
      </c>
      <c r="Y602" s="14">
        <v>1444.74</v>
      </c>
    </row>
    <row r="603" spans="1:25" ht="15.75">
      <c r="A603" s="9">
        <f>A$67</f>
        <v>41824</v>
      </c>
      <c r="B603" s="14">
        <v>1231.68</v>
      </c>
      <c r="C603" s="14">
        <v>1023.81</v>
      </c>
      <c r="D603" s="14">
        <v>961.93</v>
      </c>
      <c r="E603" s="14">
        <v>856.97</v>
      </c>
      <c r="F603" s="14">
        <v>691.11</v>
      </c>
      <c r="G603" s="14">
        <v>110.21</v>
      </c>
      <c r="H603" s="14">
        <v>866.82</v>
      </c>
      <c r="I603" s="14">
        <v>1322.34</v>
      </c>
      <c r="J603" s="14">
        <v>1528.6</v>
      </c>
      <c r="K603" s="14">
        <v>1637.85</v>
      </c>
      <c r="L603" s="14">
        <v>1665.46</v>
      </c>
      <c r="M603" s="14">
        <v>1661.22</v>
      </c>
      <c r="N603" s="14">
        <v>1642.89</v>
      </c>
      <c r="O603" s="14">
        <v>1671.42</v>
      </c>
      <c r="P603" s="14">
        <v>1687.18</v>
      </c>
      <c r="Q603" s="14">
        <v>1658.3</v>
      </c>
      <c r="R603" s="14">
        <v>1639.04</v>
      </c>
      <c r="S603" s="14">
        <v>1642.4</v>
      </c>
      <c r="T603" s="14">
        <v>1626.5</v>
      </c>
      <c r="U603" s="14">
        <v>1606.8</v>
      </c>
      <c r="V603" s="14">
        <v>1543.46</v>
      </c>
      <c r="W603" s="14">
        <v>1584.77</v>
      </c>
      <c r="X603" s="14">
        <v>1574.29</v>
      </c>
      <c r="Y603" s="14">
        <v>1460.7</v>
      </c>
    </row>
    <row r="604" spans="1:25" ht="15.75">
      <c r="A604" s="9">
        <f>A$68</f>
        <v>41825</v>
      </c>
      <c r="B604" s="14">
        <v>1391.23</v>
      </c>
      <c r="C604" s="14">
        <v>1251.14</v>
      </c>
      <c r="D604" s="14">
        <v>1143.74</v>
      </c>
      <c r="E604" s="14">
        <v>1109.66</v>
      </c>
      <c r="F604" s="14">
        <v>1087.91</v>
      </c>
      <c r="G604" s="14">
        <v>1092.03</v>
      </c>
      <c r="H604" s="14">
        <v>1091.07</v>
      </c>
      <c r="I604" s="14">
        <v>1190.09</v>
      </c>
      <c r="J604" s="14">
        <v>1441.97</v>
      </c>
      <c r="K604" s="14">
        <v>1588.97</v>
      </c>
      <c r="L604" s="14">
        <v>1662.76</v>
      </c>
      <c r="M604" s="14">
        <v>1676.22</v>
      </c>
      <c r="N604" s="14">
        <v>1685.24</v>
      </c>
      <c r="O604" s="14">
        <v>1696.42</v>
      </c>
      <c r="P604" s="14">
        <v>1707.58</v>
      </c>
      <c r="Q604" s="14">
        <v>1705.08</v>
      </c>
      <c r="R604" s="14">
        <v>1700.28</v>
      </c>
      <c r="S604" s="14">
        <v>1692.86</v>
      </c>
      <c r="T604" s="14">
        <v>1686.05</v>
      </c>
      <c r="U604" s="14">
        <v>1653.41</v>
      </c>
      <c r="V604" s="14">
        <v>1671.34</v>
      </c>
      <c r="W604" s="14">
        <v>1685.41</v>
      </c>
      <c r="X604" s="14">
        <v>1684.07</v>
      </c>
      <c r="Y604" s="14">
        <v>1618.05</v>
      </c>
    </row>
    <row r="605" spans="1:25" ht="15.75">
      <c r="A605" s="9">
        <f>A$69</f>
        <v>41826</v>
      </c>
      <c r="B605" s="14">
        <v>1599.53</v>
      </c>
      <c r="C605" s="14">
        <v>1269.19</v>
      </c>
      <c r="D605" s="14">
        <v>1143.34</v>
      </c>
      <c r="E605" s="14">
        <v>1094.61</v>
      </c>
      <c r="F605" s="14">
        <v>1023.17</v>
      </c>
      <c r="G605" s="14">
        <v>1147.56</v>
      </c>
      <c r="H605" s="14">
        <v>1140.57</v>
      </c>
      <c r="I605" s="14">
        <v>1164.8</v>
      </c>
      <c r="J605" s="14">
        <v>1389.77</v>
      </c>
      <c r="K605" s="14">
        <v>1550.55</v>
      </c>
      <c r="L605" s="14">
        <v>1613.39</v>
      </c>
      <c r="M605" s="14">
        <v>1658.31</v>
      </c>
      <c r="N605" s="14">
        <v>1682.09</v>
      </c>
      <c r="O605" s="14">
        <v>1674.15</v>
      </c>
      <c r="P605" s="14">
        <v>1674.33</v>
      </c>
      <c r="Q605" s="14">
        <v>1664.58</v>
      </c>
      <c r="R605" s="14">
        <v>1662.99</v>
      </c>
      <c r="S605" s="14">
        <v>1664.25</v>
      </c>
      <c r="T605" s="14">
        <v>1671.13</v>
      </c>
      <c r="U605" s="14">
        <v>1654.32</v>
      </c>
      <c r="V605" s="14">
        <v>1620.42</v>
      </c>
      <c r="W605" s="14">
        <v>1661.17</v>
      </c>
      <c r="X605" s="14">
        <v>1686.19</v>
      </c>
      <c r="Y605" s="14">
        <v>1638.47</v>
      </c>
    </row>
    <row r="606" spans="1:25" ht="15.75">
      <c r="A606" s="9">
        <f>A$70</f>
        <v>41827</v>
      </c>
      <c r="B606" s="14">
        <v>1265.5</v>
      </c>
      <c r="C606" s="14">
        <v>1036.33</v>
      </c>
      <c r="D606" s="14">
        <v>897.1</v>
      </c>
      <c r="E606" s="14">
        <v>741.94</v>
      </c>
      <c r="F606" s="14">
        <v>771.28</v>
      </c>
      <c r="G606" s="14">
        <v>813.11</v>
      </c>
      <c r="H606" s="14">
        <v>958.83</v>
      </c>
      <c r="I606" s="14">
        <v>1174.79</v>
      </c>
      <c r="J606" s="14">
        <v>1428.93</v>
      </c>
      <c r="K606" s="14">
        <v>1618.53</v>
      </c>
      <c r="L606" s="14">
        <v>1687.16</v>
      </c>
      <c r="M606" s="14">
        <v>1682.33</v>
      </c>
      <c r="N606" s="14">
        <v>1664.05</v>
      </c>
      <c r="O606" s="14">
        <v>1712.85</v>
      </c>
      <c r="P606" s="14">
        <v>1745.39</v>
      </c>
      <c r="Q606" s="14">
        <v>1750.37</v>
      </c>
      <c r="R606" s="14">
        <v>1725.81</v>
      </c>
      <c r="S606" s="14">
        <v>1725.61</v>
      </c>
      <c r="T606" s="14">
        <v>1664.73</v>
      </c>
      <c r="U606" s="14">
        <v>1554.64</v>
      </c>
      <c r="V606" s="14">
        <v>1553.28</v>
      </c>
      <c r="W606" s="14">
        <v>1572.51</v>
      </c>
      <c r="X606" s="14">
        <v>1676.1</v>
      </c>
      <c r="Y606" s="14">
        <v>1336.08</v>
      </c>
    </row>
    <row r="607" spans="1:25" ht="15.75">
      <c r="A607" s="9">
        <f>A$71</f>
        <v>41828</v>
      </c>
      <c r="B607" s="14">
        <v>1303.67</v>
      </c>
      <c r="C607" s="14">
        <v>1077.88</v>
      </c>
      <c r="D607" s="14">
        <v>955.84</v>
      </c>
      <c r="E607" s="14">
        <v>888.8</v>
      </c>
      <c r="F607" s="14">
        <v>860.95</v>
      </c>
      <c r="G607" s="14">
        <v>998.72</v>
      </c>
      <c r="H607" s="14">
        <v>1029.21</v>
      </c>
      <c r="I607" s="14">
        <v>1224.97</v>
      </c>
      <c r="J607" s="14">
        <v>1469.67</v>
      </c>
      <c r="K607" s="14">
        <v>1586.12</v>
      </c>
      <c r="L607" s="14">
        <v>1622.59</v>
      </c>
      <c r="M607" s="14">
        <v>1618.42</v>
      </c>
      <c r="N607" s="14">
        <v>1601.96</v>
      </c>
      <c r="O607" s="14">
        <v>1634.74</v>
      </c>
      <c r="P607" s="14">
        <v>1677.04</v>
      </c>
      <c r="Q607" s="14">
        <v>1633.46</v>
      </c>
      <c r="R607" s="14">
        <v>1626.35</v>
      </c>
      <c r="S607" s="14">
        <v>1624.1</v>
      </c>
      <c r="T607" s="14">
        <v>1599.33</v>
      </c>
      <c r="U607" s="14">
        <v>1549.5</v>
      </c>
      <c r="V607" s="14">
        <v>1528.34</v>
      </c>
      <c r="W607" s="14">
        <v>1594.52</v>
      </c>
      <c r="X607" s="14">
        <v>1553.29</v>
      </c>
      <c r="Y607" s="14">
        <v>1429.66</v>
      </c>
    </row>
    <row r="608" spans="1:25" ht="15.75">
      <c r="A608" s="9">
        <f>A$72</f>
        <v>41829</v>
      </c>
      <c r="B608" s="14">
        <v>1283.93</v>
      </c>
      <c r="C608" s="14">
        <v>1046.86</v>
      </c>
      <c r="D608" s="14">
        <v>1010.31</v>
      </c>
      <c r="E608" s="14">
        <v>954.86</v>
      </c>
      <c r="F608" s="14">
        <v>971.3</v>
      </c>
      <c r="G608" s="14">
        <v>1052.31</v>
      </c>
      <c r="H608" s="14">
        <v>1054.45</v>
      </c>
      <c r="I608" s="14">
        <v>1084.07</v>
      </c>
      <c r="J608" s="14">
        <v>1433.53</v>
      </c>
      <c r="K608" s="14">
        <v>1533.41</v>
      </c>
      <c r="L608" s="14">
        <v>1565.87</v>
      </c>
      <c r="M608" s="14">
        <v>1560.55</v>
      </c>
      <c r="N608" s="14">
        <v>1557.79</v>
      </c>
      <c r="O608" s="14">
        <v>1579.59</v>
      </c>
      <c r="P608" s="14">
        <v>1680.39</v>
      </c>
      <c r="Q608" s="14">
        <v>1597.85</v>
      </c>
      <c r="R608" s="14">
        <v>1557.18</v>
      </c>
      <c r="S608" s="14">
        <v>1554.15</v>
      </c>
      <c r="T608" s="14">
        <v>1534.05</v>
      </c>
      <c r="U608" s="14">
        <v>1515.09</v>
      </c>
      <c r="V608" s="14">
        <v>1463.8</v>
      </c>
      <c r="W608" s="14">
        <v>1530.17</v>
      </c>
      <c r="X608" s="14">
        <v>1524.08</v>
      </c>
      <c r="Y608" s="14">
        <v>1441.2</v>
      </c>
    </row>
    <row r="609" spans="1:25" ht="15.75">
      <c r="A609" s="9">
        <f>A$73</f>
        <v>41830</v>
      </c>
      <c r="B609" s="14">
        <v>1172.57</v>
      </c>
      <c r="C609" s="14">
        <v>1077.06</v>
      </c>
      <c r="D609" s="14">
        <v>1025.39</v>
      </c>
      <c r="E609" s="14">
        <v>987.87</v>
      </c>
      <c r="F609" s="14">
        <v>1064.81</v>
      </c>
      <c r="G609" s="14">
        <v>1139.04</v>
      </c>
      <c r="H609" s="14">
        <v>1804.86</v>
      </c>
      <c r="I609" s="14">
        <v>1188.83</v>
      </c>
      <c r="J609" s="14">
        <v>1541.26</v>
      </c>
      <c r="K609" s="14">
        <v>1665.95</v>
      </c>
      <c r="L609" s="14">
        <v>1724.27</v>
      </c>
      <c r="M609" s="14">
        <v>1697.16</v>
      </c>
      <c r="N609" s="14">
        <v>1689.7</v>
      </c>
      <c r="O609" s="14">
        <v>1737.78</v>
      </c>
      <c r="P609" s="14">
        <v>1767.15</v>
      </c>
      <c r="Q609" s="14">
        <v>1742.78</v>
      </c>
      <c r="R609" s="14">
        <v>1698.2</v>
      </c>
      <c r="S609" s="14">
        <v>1663.58</v>
      </c>
      <c r="T609" s="14">
        <v>1643.94</v>
      </c>
      <c r="U609" s="14">
        <v>1633.45</v>
      </c>
      <c r="V609" s="14">
        <v>1631.33</v>
      </c>
      <c r="W609" s="14">
        <v>1644.4</v>
      </c>
      <c r="X609" s="14">
        <v>1653.07</v>
      </c>
      <c r="Y609" s="14">
        <v>1452.99</v>
      </c>
    </row>
    <row r="610" spans="1:25" ht="15.75">
      <c r="A610" s="9">
        <f>A$74</f>
        <v>41831</v>
      </c>
      <c r="B610" s="14">
        <v>1253.39</v>
      </c>
      <c r="C610" s="14">
        <v>1078.96</v>
      </c>
      <c r="D610" s="14">
        <v>1027.9</v>
      </c>
      <c r="E610" s="14">
        <v>1002.97</v>
      </c>
      <c r="F610" s="14">
        <v>982.5</v>
      </c>
      <c r="G610" s="14">
        <v>997.91</v>
      </c>
      <c r="H610" s="14">
        <v>1003.64</v>
      </c>
      <c r="I610" s="14">
        <v>1237.68</v>
      </c>
      <c r="J610" s="14">
        <v>1507.33</v>
      </c>
      <c r="K610" s="14">
        <v>1623.68</v>
      </c>
      <c r="L610" s="14">
        <v>1676.75</v>
      </c>
      <c r="M610" s="14">
        <v>1652.99</v>
      </c>
      <c r="N610" s="14">
        <v>1636.28</v>
      </c>
      <c r="O610" s="14">
        <v>1660.55</v>
      </c>
      <c r="P610" s="14">
        <v>1706.93</v>
      </c>
      <c r="Q610" s="14">
        <v>1650.06</v>
      </c>
      <c r="R610" s="14">
        <v>1614.39</v>
      </c>
      <c r="S610" s="14">
        <v>1603.62</v>
      </c>
      <c r="T610" s="14">
        <v>1570.37</v>
      </c>
      <c r="U610" s="14">
        <v>1568.63</v>
      </c>
      <c r="V610" s="14">
        <v>1493.95</v>
      </c>
      <c r="W610" s="14">
        <v>1497.15</v>
      </c>
      <c r="X610" s="14">
        <v>1532.41</v>
      </c>
      <c r="Y610" s="14">
        <v>1449.31</v>
      </c>
    </row>
    <row r="611" spans="1:25" ht="15.75">
      <c r="A611" s="9">
        <f>A$75</f>
        <v>41832</v>
      </c>
      <c r="B611" s="14">
        <v>1449.75</v>
      </c>
      <c r="C611" s="14">
        <v>1227.31</v>
      </c>
      <c r="D611" s="14">
        <v>1092.53</v>
      </c>
      <c r="E611" s="14">
        <v>1079.7</v>
      </c>
      <c r="F611" s="14">
        <v>1036.46</v>
      </c>
      <c r="G611" s="14">
        <v>1029.34</v>
      </c>
      <c r="H611" s="14">
        <v>978.14</v>
      </c>
      <c r="I611" s="14">
        <v>968.54</v>
      </c>
      <c r="J611" s="14">
        <v>1331.81</v>
      </c>
      <c r="K611" s="14">
        <v>1508.84</v>
      </c>
      <c r="L611" s="14">
        <v>1580.17</v>
      </c>
      <c r="M611" s="14">
        <v>1597.29</v>
      </c>
      <c r="N611" s="14">
        <v>1599.83</v>
      </c>
      <c r="O611" s="14">
        <v>1599.06</v>
      </c>
      <c r="P611" s="14">
        <v>1611.77</v>
      </c>
      <c r="Q611" s="14">
        <v>1601.21</v>
      </c>
      <c r="R611" s="14">
        <v>1597.13</v>
      </c>
      <c r="S611" s="14">
        <v>1583.08</v>
      </c>
      <c r="T611" s="14">
        <v>1576.6</v>
      </c>
      <c r="U611" s="14">
        <v>1548.91</v>
      </c>
      <c r="V611" s="14">
        <v>1545.17</v>
      </c>
      <c r="W611" s="14">
        <v>1563.4</v>
      </c>
      <c r="X611" s="14">
        <v>1575.88</v>
      </c>
      <c r="Y611" s="14">
        <v>1499.58</v>
      </c>
    </row>
    <row r="612" spans="1:25" ht="15.75">
      <c r="A612" s="9">
        <f>A$76</f>
        <v>41833</v>
      </c>
      <c r="B612" s="14">
        <v>1462.57</v>
      </c>
      <c r="C612" s="14">
        <v>1259.49</v>
      </c>
      <c r="D612" s="14">
        <v>1208.78</v>
      </c>
      <c r="E612" s="14">
        <v>1190.03</v>
      </c>
      <c r="F612" s="14">
        <v>1086.04</v>
      </c>
      <c r="G612" s="14">
        <v>1137.92</v>
      </c>
      <c r="H612" s="14">
        <v>703.38</v>
      </c>
      <c r="I612" s="14">
        <v>110.21</v>
      </c>
      <c r="J612" s="14">
        <v>1287.3</v>
      </c>
      <c r="K612" s="14">
        <v>1455.29</v>
      </c>
      <c r="L612" s="14">
        <v>1552.64</v>
      </c>
      <c r="M612" s="14">
        <v>1596.61</v>
      </c>
      <c r="N612" s="14">
        <v>1575.88</v>
      </c>
      <c r="O612" s="14">
        <v>1611.09</v>
      </c>
      <c r="P612" s="14">
        <v>1611.78</v>
      </c>
      <c r="Q612" s="14">
        <v>1581.48</v>
      </c>
      <c r="R612" s="14">
        <v>1606.1</v>
      </c>
      <c r="S612" s="14">
        <v>1616.72</v>
      </c>
      <c r="T612" s="14">
        <v>1590.3</v>
      </c>
      <c r="U612" s="14">
        <v>1549.38</v>
      </c>
      <c r="V612" s="14">
        <v>1545.67</v>
      </c>
      <c r="W612" s="14">
        <v>1617.97</v>
      </c>
      <c r="X612" s="14">
        <v>1627.13</v>
      </c>
      <c r="Y612" s="14">
        <v>1599.92</v>
      </c>
    </row>
    <row r="613" spans="1:25" ht="15.75">
      <c r="A613" s="9">
        <f>A$77</f>
        <v>41834</v>
      </c>
      <c r="B613" s="14">
        <v>1570.88</v>
      </c>
      <c r="C613" s="14">
        <v>1224.77</v>
      </c>
      <c r="D613" s="14">
        <v>1207.82</v>
      </c>
      <c r="E613" s="14">
        <v>1157.98</v>
      </c>
      <c r="F613" s="14">
        <v>1049.15</v>
      </c>
      <c r="G613" s="14">
        <v>1061.84</v>
      </c>
      <c r="H613" s="14">
        <v>1023.83</v>
      </c>
      <c r="I613" s="14">
        <v>1306.03</v>
      </c>
      <c r="J613" s="14">
        <v>1484.22</v>
      </c>
      <c r="K613" s="14">
        <v>1636.33</v>
      </c>
      <c r="L613" s="14">
        <v>1679.38</v>
      </c>
      <c r="M613" s="14">
        <v>1679.72</v>
      </c>
      <c r="N613" s="14">
        <v>1669.53</v>
      </c>
      <c r="O613" s="14">
        <v>1688.03</v>
      </c>
      <c r="P613" s="14">
        <v>1717.43</v>
      </c>
      <c r="Q613" s="14">
        <v>1698.99</v>
      </c>
      <c r="R613" s="14">
        <v>1669.77</v>
      </c>
      <c r="S613" s="14">
        <v>1676.28</v>
      </c>
      <c r="T613" s="14">
        <v>1656.71</v>
      </c>
      <c r="U613" s="14">
        <v>1625.05</v>
      </c>
      <c r="V613" s="14">
        <v>1578.1</v>
      </c>
      <c r="W613" s="14">
        <v>1634.08</v>
      </c>
      <c r="X613" s="14">
        <v>1651.2</v>
      </c>
      <c r="Y613" s="14">
        <v>1548.49</v>
      </c>
    </row>
    <row r="614" spans="1:25" ht="15.75">
      <c r="A614" s="9">
        <f>A$78</f>
        <v>41835</v>
      </c>
      <c r="B614" s="14">
        <v>1244.42</v>
      </c>
      <c r="C614" s="14">
        <v>1042.83</v>
      </c>
      <c r="D614" s="14">
        <v>867.16</v>
      </c>
      <c r="E614" s="14">
        <v>786.68</v>
      </c>
      <c r="F614" s="14">
        <v>648.93</v>
      </c>
      <c r="G614" s="14">
        <v>797.37</v>
      </c>
      <c r="H614" s="14">
        <v>856.99</v>
      </c>
      <c r="I614" s="14">
        <v>1097.07</v>
      </c>
      <c r="J614" s="14">
        <v>1376.98</v>
      </c>
      <c r="K614" s="14">
        <v>1526.69</v>
      </c>
      <c r="L614" s="14">
        <v>1592.74</v>
      </c>
      <c r="M614" s="14">
        <v>1589.51</v>
      </c>
      <c r="N614" s="14">
        <v>1557.99</v>
      </c>
      <c r="O614" s="14">
        <v>1586.64</v>
      </c>
      <c r="P614" s="14">
        <v>1584.32</v>
      </c>
      <c r="Q614" s="14">
        <v>1567.68</v>
      </c>
      <c r="R614" s="14">
        <v>1568.07</v>
      </c>
      <c r="S614" s="14">
        <v>1552.5</v>
      </c>
      <c r="T614" s="14">
        <v>1514.9</v>
      </c>
      <c r="U614" s="14">
        <v>1485.07</v>
      </c>
      <c r="V614" s="14">
        <v>1443.8</v>
      </c>
      <c r="W614" s="14">
        <v>1485.47</v>
      </c>
      <c r="X614" s="14">
        <v>1491.85</v>
      </c>
      <c r="Y614" s="14">
        <v>1347.21</v>
      </c>
    </row>
    <row r="615" spans="1:25" ht="15.75">
      <c r="A615" s="9">
        <f>A$79</f>
        <v>41836</v>
      </c>
      <c r="B615" s="14">
        <v>1249.99</v>
      </c>
      <c r="C615" s="14">
        <v>1055.62</v>
      </c>
      <c r="D615" s="14">
        <v>891.7</v>
      </c>
      <c r="E615" s="14">
        <v>796.06</v>
      </c>
      <c r="F615" s="14">
        <v>774.2</v>
      </c>
      <c r="G615" s="14">
        <v>832.15</v>
      </c>
      <c r="H615" s="14">
        <v>864.13</v>
      </c>
      <c r="I615" s="14">
        <v>1134.3</v>
      </c>
      <c r="J615" s="14">
        <v>1397.96</v>
      </c>
      <c r="K615" s="14">
        <v>1512.89</v>
      </c>
      <c r="L615" s="14">
        <v>1585.8</v>
      </c>
      <c r="M615" s="14">
        <v>1596.58</v>
      </c>
      <c r="N615" s="14">
        <v>1582.48</v>
      </c>
      <c r="O615" s="14">
        <v>1608.2</v>
      </c>
      <c r="P615" s="14">
        <v>1622.97</v>
      </c>
      <c r="Q615" s="14">
        <v>1605.43</v>
      </c>
      <c r="R615" s="14">
        <v>1570.28</v>
      </c>
      <c r="S615" s="14">
        <v>1547.45</v>
      </c>
      <c r="T615" s="14">
        <v>1518.98</v>
      </c>
      <c r="U615" s="14">
        <v>1487.08</v>
      </c>
      <c r="V615" s="14">
        <v>1469.25</v>
      </c>
      <c r="W615" s="14">
        <v>1489</v>
      </c>
      <c r="X615" s="14">
        <v>1503.71</v>
      </c>
      <c r="Y615" s="14">
        <v>1384.56</v>
      </c>
    </row>
    <row r="616" spans="1:25" ht="15.75">
      <c r="A616" s="9">
        <f>A$80</f>
        <v>41837</v>
      </c>
      <c r="B616" s="14">
        <v>1145.27</v>
      </c>
      <c r="C616" s="14">
        <v>1023.73</v>
      </c>
      <c r="D616" s="14">
        <v>915.21</v>
      </c>
      <c r="E616" s="14">
        <v>872.03</v>
      </c>
      <c r="F616" s="14">
        <v>813.55</v>
      </c>
      <c r="G616" s="14">
        <v>889.64</v>
      </c>
      <c r="H616" s="14">
        <v>819.08</v>
      </c>
      <c r="I616" s="14">
        <v>1275.25</v>
      </c>
      <c r="J616" s="14">
        <v>1437.77</v>
      </c>
      <c r="K616" s="14">
        <v>1585.53</v>
      </c>
      <c r="L616" s="14">
        <v>1780.11</v>
      </c>
      <c r="M616" s="14">
        <v>1820</v>
      </c>
      <c r="N616" s="14">
        <v>1782.5</v>
      </c>
      <c r="O616" s="14">
        <v>1852.24</v>
      </c>
      <c r="P616" s="14">
        <v>1902.55</v>
      </c>
      <c r="Q616" s="14">
        <v>1836.11</v>
      </c>
      <c r="R616" s="14">
        <v>1790.84</v>
      </c>
      <c r="S616" s="14">
        <v>1754.57</v>
      </c>
      <c r="T616" s="14">
        <v>1623.98</v>
      </c>
      <c r="U616" s="14">
        <v>1544.67</v>
      </c>
      <c r="V616" s="14">
        <v>1520.29</v>
      </c>
      <c r="W616" s="14">
        <v>1534.44</v>
      </c>
      <c r="X616" s="14">
        <v>1527.24</v>
      </c>
      <c r="Y616" s="14">
        <v>1398.89</v>
      </c>
    </row>
    <row r="617" spans="1:25" ht="15.75">
      <c r="A617" s="9">
        <f>A$81</f>
        <v>41838</v>
      </c>
      <c r="B617" s="14">
        <v>1141.85</v>
      </c>
      <c r="C617" s="14">
        <v>1023.79</v>
      </c>
      <c r="D617" s="14">
        <v>951.32</v>
      </c>
      <c r="E617" s="14">
        <v>895.44</v>
      </c>
      <c r="F617" s="14">
        <v>863.29</v>
      </c>
      <c r="G617" s="14">
        <v>925.53</v>
      </c>
      <c r="H617" s="14">
        <v>977.18</v>
      </c>
      <c r="I617" s="14">
        <v>1162.88</v>
      </c>
      <c r="J617" s="14">
        <v>1517.86</v>
      </c>
      <c r="K617" s="14">
        <v>1600.81</v>
      </c>
      <c r="L617" s="14">
        <v>1706.89</v>
      </c>
      <c r="M617" s="14">
        <v>1709</v>
      </c>
      <c r="N617" s="14">
        <v>1685.27</v>
      </c>
      <c r="O617" s="14">
        <v>1722.82</v>
      </c>
      <c r="P617" s="14">
        <v>1773.85</v>
      </c>
      <c r="Q617" s="14">
        <v>1760.51</v>
      </c>
      <c r="R617" s="14">
        <v>1800.23</v>
      </c>
      <c r="S617" s="14">
        <v>1729.83</v>
      </c>
      <c r="T617" s="14">
        <v>1743.12</v>
      </c>
      <c r="U617" s="14">
        <v>1637</v>
      </c>
      <c r="V617" s="14">
        <v>1583.04</v>
      </c>
      <c r="W617" s="14">
        <v>1670.68</v>
      </c>
      <c r="X617" s="14">
        <v>1725.98</v>
      </c>
      <c r="Y617" s="14">
        <v>1567.44</v>
      </c>
    </row>
    <row r="618" spans="1:25" ht="15.75">
      <c r="A618" s="9">
        <f>A$82</f>
        <v>41839</v>
      </c>
      <c r="B618" s="14">
        <v>1442.45</v>
      </c>
      <c r="C618" s="14">
        <v>1273.1</v>
      </c>
      <c r="D618" s="14">
        <v>1121.8</v>
      </c>
      <c r="E618" s="14">
        <v>1081.72</v>
      </c>
      <c r="F618" s="14">
        <v>1039.78</v>
      </c>
      <c r="G618" s="14">
        <v>1016.09</v>
      </c>
      <c r="H618" s="14">
        <v>832.26</v>
      </c>
      <c r="I618" s="14">
        <v>1052.14</v>
      </c>
      <c r="J618" s="14">
        <v>1360.47</v>
      </c>
      <c r="K618" s="14">
        <v>1493.5</v>
      </c>
      <c r="L618" s="14">
        <v>1592.55</v>
      </c>
      <c r="M618" s="14">
        <v>1604.24</v>
      </c>
      <c r="N618" s="14">
        <v>1598.45</v>
      </c>
      <c r="O618" s="14">
        <v>1599.04</v>
      </c>
      <c r="P618" s="14">
        <v>1596.29</v>
      </c>
      <c r="Q618" s="14">
        <v>1592.79</v>
      </c>
      <c r="R618" s="14">
        <v>1593.02</v>
      </c>
      <c r="S618" s="14">
        <v>1586.87</v>
      </c>
      <c r="T618" s="14">
        <v>1586.26</v>
      </c>
      <c r="U618" s="14">
        <v>1544.22</v>
      </c>
      <c r="V618" s="14">
        <v>1470.16</v>
      </c>
      <c r="W618" s="14">
        <v>1488.78</v>
      </c>
      <c r="X618" s="14">
        <v>1537.67</v>
      </c>
      <c r="Y618" s="14">
        <v>1494.77</v>
      </c>
    </row>
    <row r="619" spans="1:25" ht="15.75">
      <c r="A619" s="9">
        <f>A$83</f>
        <v>41840</v>
      </c>
      <c r="B619" s="14">
        <v>1343.44</v>
      </c>
      <c r="C619" s="14">
        <v>1118.78</v>
      </c>
      <c r="D619" s="14">
        <v>1065.3</v>
      </c>
      <c r="E619" s="14">
        <v>1003.3</v>
      </c>
      <c r="F619" s="14">
        <v>913.41</v>
      </c>
      <c r="G619" s="14">
        <v>879.83</v>
      </c>
      <c r="H619" s="14">
        <v>809.58</v>
      </c>
      <c r="I619" s="14">
        <v>807.12</v>
      </c>
      <c r="J619" s="14">
        <v>1031.18</v>
      </c>
      <c r="K619" s="14">
        <v>1342.26</v>
      </c>
      <c r="L619" s="14">
        <v>1462.33</v>
      </c>
      <c r="M619" s="14">
        <v>1490.55</v>
      </c>
      <c r="N619" s="14">
        <v>1492.62</v>
      </c>
      <c r="O619" s="14">
        <v>1497.56</v>
      </c>
      <c r="P619" s="14">
        <v>1496.91</v>
      </c>
      <c r="Q619" s="14">
        <v>1505.87</v>
      </c>
      <c r="R619" s="14">
        <v>1493.89</v>
      </c>
      <c r="S619" s="14">
        <v>1489.2</v>
      </c>
      <c r="T619" s="14">
        <v>1492.65</v>
      </c>
      <c r="U619" s="14">
        <v>1469.76</v>
      </c>
      <c r="V619" s="14">
        <v>1460.33</v>
      </c>
      <c r="W619" s="14">
        <v>1483.09</v>
      </c>
      <c r="X619" s="14">
        <v>1513.18</v>
      </c>
      <c r="Y619" s="14">
        <v>1481.38</v>
      </c>
    </row>
    <row r="620" spans="1:25" ht="15.75">
      <c r="A620" s="9">
        <f>A$84</f>
        <v>41841</v>
      </c>
      <c r="B620" s="14">
        <v>1322.57</v>
      </c>
      <c r="C620" s="14">
        <v>1092.3</v>
      </c>
      <c r="D620" s="14">
        <v>1019.46</v>
      </c>
      <c r="E620" s="14">
        <v>966.13</v>
      </c>
      <c r="F620" s="14">
        <v>844.71</v>
      </c>
      <c r="G620" s="14">
        <v>982.39</v>
      </c>
      <c r="H620" s="14">
        <v>1025.76</v>
      </c>
      <c r="I620" s="14">
        <v>1192.61</v>
      </c>
      <c r="J620" s="14">
        <v>1535.26</v>
      </c>
      <c r="K620" s="14">
        <v>1625.95</v>
      </c>
      <c r="L620" s="14">
        <v>1710.39</v>
      </c>
      <c r="M620" s="14">
        <v>1725.61</v>
      </c>
      <c r="N620" s="14">
        <v>1691.38</v>
      </c>
      <c r="O620" s="14">
        <v>1739.32</v>
      </c>
      <c r="P620" s="14">
        <v>1773.17</v>
      </c>
      <c r="Q620" s="14">
        <v>1715.85</v>
      </c>
      <c r="R620" s="14">
        <v>1702.15</v>
      </c>
      <c r="S620" s="14">
        <v>1727.17</v>
      </c>
      <c r="T620" s="14">
        <v>1676.9</v>
      </c>
      <c r="U620" s="14">
        <v>1606.55</v>
      </c>
      <c r="V620" s="14">
        <v>1582.02</v>
      </c>
      <c r="W620" s="14">
        <v>1598.3</v>
      </c>
      <c r="X620" s="14">
        <v>1580.76</v>
      </c>
      <c r="Y620" s="14">
        <v>1446.12</v>
      </c>
    </row>
    <row r="621" spans="1:25" ht="15.75">
      <c r="A621" s="9">
        <f>A$85</f>
        <v>41842</v>
      </c>
      <c r="B621" s="14">
        <v>1146.33</v>
      </c>
      <c r="C621" s="14">
        <v>1053.17</v>
      </c>
      <c r="D621" s="14">
        <v>935.34</v>
      </c>
      <c r="E621" s="14">
        <v>881.84</v>
      </c>
      <c r="F621" s="14">
        <v>736.67</v>
      </c>
      <c r="G621" s="14">
        <v>902.72</v>
      </c>
      <c r="H621" s="14">
        <v>974.81</v>
      </c>
      <c r="I621" s="14">
        <v>1101.89</v>
      </c>
      <c r="J621" s="14">
        <v>1433.85</v>
      </c>
      <c r="K621" s="14">
        <v>1539.26</v>
      </c>
      <c r="L621" s="14">
        <v>1608.96</v>
      </c>
      <c r="M621" s="14">
        <v>1612.52</v>
      </c>
      <c r="N621" s="14">
        <v>1610.89</v>
      </c>
      <c r="O621" s="14">
        <v>1630.35</v>
      </c>
      <c r="P621" s="14">
        <v>1645.28</v>
      </c>
      <c r="Q621" s="14">
        <v>1638.05</v>
      </c>
      <c r="R621" s="14">
        <v>1622.55</v>
      </c>
      <c r="S621" s="14">
        <v>1618.3</v>
      </c>
      <c r="T621" s="14">
        <v>1600.13</v>
      </c>
      <c r="U621" s="14">
        <v>1543.39</v>
      </c>
      <c r="V621" s="14">
        <v>1534.88</v>
      </c>
      <c r="W621" s="14">
        <v>1552.45</v>
      </c>
      <c r="X621" s="14">
        <v>1556.12</v>
      </c>
      <c r="Y621" s="14">
        <v>1436.04</v>
      </c>
    </row>
    <row r="622" spans="1:25" ht="15.75">
      <c r="A622" s="9">
        <f>A$86</f>
        <v>41843</v>
      </c>
      <c r="B622" s="14">
        <v>1139.35</v>
      </c>
      <c r="C622" s="14">
        <v>1046.39</v>
      </c>
      <c r="D622" s="14">
        <v>1001.37</v>
      </c>
      <c r="E622" s="14">
        <v>923.96</v>
      </c>
      <c r="F622" s="14">
        <v>899.5</v>
      </c>
      <c r="G622" s="14">
        <v>962.85</v>
      </c>
      <c r="H622" s="14">
        <v>1020.33</v>
      </c>
      <c r="I622" s="14">
        <v>1094.11</v>
      </c>
      <c r="J622" s="14">
        <v>1393.57</v>
      </c>
      <c r="K622" s="14">
        <v>1553.85</v>
      </c>
      <c r="L622" s="14">
        <v>1608.36</v>
      </c>
      <c r="M622" s="14">
        <v>1607.49</v>
      </c>
      <c r="N622" s="14">
        <v>1600.65</v>
      </c>
      <c r="O622" s="14">
        <v>1620.01</v>
      </c>
      <c r="P622" s="14">
        <v>1651.02</v>
      </c>
      <c r="Q622" s="14">
        <v>1627.43</v>
      </c>
      <c r="R622" s="14">
        <v>1608.1</v>
      </c>
      <c r="S622" s="14">
        <v>1614.08</v>
      </c>
      <c r="T622" s="14">
        <v>1597.33</v>
      </c>
      <c r="U622" s="14">
        <v>1554.85</v>
      </c>
      <c r="V622" s="14">
        <v>1512.85</v>
      </c>
      <c r="W622" s="14">
        <v>1533.35</v>
      </c>
      <c r="X622" s="14">
        <v>1510.94</v>
      </c>
      <c r="Y622" s="14">
        <v>1345.69</v>
      </c>
    </row>
    <row r="623" spans="1:25" ht="15.75">
      <c r="A623" s="9">
        <f>A$87</f>
        <v>41844</v>
      </c>
      <c r="B623" s="14">
        <v>1193.3</v>
      </c>
      <c r="C623" s="14">
        <v>1057.36</v>
      </c>
      <c r="D623" s="14">
        <v>1022.15</v>
      </c>
      <c r="E623" s="14">
        <v>963.39</v>
      </c>
      <c r="F623" s="14">
        <v>927.36</v>
      </c>
      <c r="G623" s="14">
        <v>986.15</v>
      </c>
      <c r="H623" s="14">
        <v>1024.7</v>
      </c>
      <c r="I623" s="14">
        <v>1112.43</v>
      </c>
      <c r="J623" s="14">
        <v>1484.75</v>
      </c>
      <c r="K623" s="14">
        <v>1608.93</v>
      </c>
      <c r="L623" s="14">
        <v>1652.49</v>
      </c>
      <c r="M623" s="14">
        <v>1638.63</v>
      </c>
      <c r="N623" s="14">
        <v>1618.52</v>
      </c>
      <c r="O623" s="14">
        <v>1674.56</v>
      </c>
      <c r="P623" s="14">
        <v>1708.43</v>
      </c>
      <c r="Q623" s="14">
        <v>1696.42</v>
      </c>
      <c r="R623" s="14">
        <v>1672.37</v>
      </c>
      <c r="S623" s="14">
        <v>1668.61</v>
      </c>
      <c r="T623" s="14">
        <v>1630.13</v>
      </c>
      <c r="U623" s="14">
        <v>1573.67</v>
      </c>
      <c r="V623" s="14">
        <v>1563.57</v>
      </c>
      <c r="W623" s="14">
        <v>1587.72</v>
      </c>
      <c r="X623" s="14">
        <v>1587.09</v>
      </c>
      <c r="Y623" s="14">
        <v>1370.9</v>
      </c>
    </row>
    <row r="624" spans="1:25" ht="15.75">
      <c r="A624" s="9">
        <f>A$88</f>
        <v>41845</v>
      </c>
      <c r="B624" s="14">
        <v>1217.85</v>
      </c>
      <c r="C624" s="14">
        <v>1090.51</v>
      </c>
      <c r="D624" s="14">
        <v>1043.01</v>
      </c>
      <c r="E624" s="14">
        <v>996.12</v>
      </c>
      <c r="F624" s="14">
        <v>980.28</v>
      </c>
      <c r="G624" s="14">
        <v>992.42</v>
      </c>
      <c r="H624" s="14">
        <v>1073.16</v>
      </c>
      <c r="I624" s="14">
        <v>1174.6</v>
      </c>
      <c r="J624" s="14">
        <v>1568.73</v>
      </c>
      <c r="K624" s="14">
        <v>1686.12</v>
      </c>
      <c r="L624" s="14">
        <v>1768.03</v>
      </c>
      <c r="M624" s="14">
        <v>1763.51</v>
      </c>
      <c r="N624" s="14">
        <v>1743.18</v>
      </c>
      <c r="O624" s="14">
        <v>1771.1</v>
      </c>
      <c r="P624" s="14">
        <v>1785.63</v>
      </c>
      <c r="Q624" s="14">
        <v>1782.24</v>
      </c>
      <c r="R624" s="14">
        <v>1773.11</v>
      </c>
      <c r="S624" s="14">
        <v>1770.16</v>
      </c>
      <c r="T624" s="14">
        <v>1752.6</v>
      </c>
      <c r="U624" s="14">
        <v>1689.79</v>
      </c>
      <c r="V624" s="14">
        <v>1670.76</v>
      </c>
      <c r="W624" s="14">
        <v>1683.03</v>
      </c>
      <c r="X624" s="14">
        <v>1715.36</v>
      </c>
      <c r="Y624" s="14">
        <v>1612.06</v>
      </c>
    </row>
    <row r="625" spans="1:25" ht="15.75">
      <c r="A625" s="9">
        <f>A$89</f>
        <v>41846</v>
      </c>
      <c r="B625" s="14">
        <v>1455.54</v>
      </c>
      <c r="C625" s="14">
        <v>1220.72</v>
      </c>
      <c r="D625" s="14">
        <v>1090.74</v>
      </c>
      <c r="E625" s="14">
        <v>1052.22</v>
      </c>
      <c r="F625" s="14">
        <v>1050.17</v>
      </c>
      <c r="G625" s="14">
        <v>1030.15</v>
      </c>
      <c r="H625" s="14">
        <v>1039.11</v>
      </c>
      <c r="I625" s="14">
        <v>1083.94</v>
      </c>
      <c r="J625" s="14">
        <v>1235.75</v>
      </c>
      <c r="K625" s="14">
        <v>1560.34</v>
      </c>
      <c r="L625" s="14">
        <v>1626.47</v>
      </c>
      <c r="M625" s="14">
        <v>1669.83</v>
      </c>
      <c r="N625" s="14">
        <v>1659.34</v>
      </c>
      <c r="O625" s="14">
        <v>1634.27</v>
      </c>
      <c r="P625" s="14">
        <v>1676.47</v>
      </c>
      <c r="Q625" s="14">
        <v>1661.57</v>
      </c>
      <c r="R625" s="14">
        <v>1624.66</v>
      </c>
      <c r="S625" s="14">
        <v>1626.18</v>
      </c>
      <c r="T625" s="14">
        <v>1621.21</v>
      </c>
      <c r="U625" s="14">
        <v>1593.51</v>
      </c>
      <c r="V625" s="14">
        <v>1591.26</v>
      </c>
      <c r="W625" s="14">
        <v>1604.85</v>
      </c>
      <c r="X625" s="14">
        <v>1642.29</v>
      </c>
      <c r="Y625" s="14">
        <v>1584.37</v>
      </c>
    </row>
    <row r="626" spans="1:25" ht="15.75">
      <c r="A626" s="9">
        <f>A$90</f>
        <v>41847</v>
      </c>
      <c r="B626" s="14">
        <v>1334.61</v>
      </c>
      <c r="C626" s="14">
        <v>1107.54</v>
      </c>
      <c r="D626" s="14">
        <v>1060.71</v>
      </c>
      <c r="E626" s="14">
        <v>997.55</v>
      </c>
      <c r="F626" s="14">
        <v>928.2</v>
      </c>
      <c r="G626" s="14">
        <v>866.63</v>
      </c>
      <c r="H626" s="14">
        <v>819.13</v>
      </c>
      <c r="I626" s="14">
        <v>887.43</v>
      </c>
      <c r="J626" s="14">
        <v>1128.02</v>
      </c>
      <c r="K626" s="14">
        <v>1405.5</v>
      </c>
      <c r="L626" s="14">
        <v>1494.47</v>
      </c>
      <c r="M626" s="14">
        <v>1518.71</v>
      </c>
      <c r="N626" s="14">
        <v>1525.24</v>
      </c>
      <c r="O626" s="14">
        <v>1529.79</v>
      </c>
      <c r="P626" s="14">
        <v>1530.5</v>
      </c>
      <c r="Q626" s="14">
        <v>1523.59</v>
      </c>
      <c r="R626" s="14">
        <v>1506.57</v>
      </c>
      <c r="S626" s="14">
        <v>1509.84</v>
      </c>
      <c r="T626" s="14">
        <v>1510.52</v>
      </c>
      <c r="U626" s="14">
        <v>1499.99</v>
      </c>
      <c r="V626" s="14">
        <v>1496.38</v>
      </c>
      <c r="W626" s="14">
        <v>1514.25</v>
      </c>
      <c r="X626" s="14">
        <v>1535.96</v>
      </c>
      <c r="Y626" s="14">
        <v>1497.31</v>
      </c>
    </row>
    <row r="627" spans="1:25" ht="15.75">
      <c r="A627" s="9">
        <f>A$91</f>
        <v>41848</v>
      </c>
      <c r="B627" s="14">
        <v>1481.96</v>
      </c>
      <c r="C627" s="14">
        <v>1263.16</v>
      </c>
      <c r="D627" s="14">
        <v>1106.46</v>
      </c>
      <c r="E627" s="14">
        <v>1065.58</v>
      </c>
      <c r="F627" s="14">
        <v>1040.02</v>
      </c>
      <c r="G627" s="14">
        <v>1043.8</v>
      </c>
      <c r="H627" s="14">
        <v>1053.02</v>
      </c>
      <c r="I627" s="14">
        <v>1231.07</v>
      </c>
      <c r="J627" s="14">
        <v>1569.92</v>
      </c>
      <c r="K627" s="14">
        <v>1659.12</v>
      </c>
      <c r="L627" s="14">
        <v>1694.91</v>
      </c>
      <c r="M627" s="14">
        <v>1685.19</v>
      </c>
      <c r="N627" s="14">
        <v>1659.63</v>
      </c>
      <c r="O627" s="14">
        <v>1671.24</v>
      </c>
      <c r="P627" s="14">
        <v>1757.18</v>
      </c>
      <c r="Q627" s="14">
        <v>1735.55</v>
      </c>
      <c r="R627" s="14">
        <v>1716.24</v>
      </c>
      <c r="S627" s="14">
        <v>1704.52</v>
      </c>
      <c r="T627" s="14">
        <v>1679.86</v>
      </c>
      <c r="U627" s="14">
        <v>1627.92</v>
      </c>
      <c r="V627" s="14">
        <v>1608.31</v>
      </c>
      <c r="W627" s="14">
        <v>1622.35</v>
      </c>
      <c r="X627" s="14">
        <v>1626.35</v>
      </c>
      <c r="Y627" s="14">
        <v>1538.16</v>
      </c>
    </row>
    <row r="628" spans="1:25" ht="15.75">
      <c r="A628" s="9">
        <f>A$92</f>
        <v>41849</v>
      </c>
      <c r="B628" s="14">
        <v>1242</v>
      </c>
      <c r="C628" s="14">
        <v>1042.84</v>
      </c>
      <c r="D628" s="14">
        <v>938.66</v>
      </c>
      <c r="E628" s="14">
        <v>415.02</v>
      </c>
      <c r="F628" s="14">
        <v>247.04</v>
      </c>
      <c r="G628" s="14">
        <v>248.66</v>
      </c>
      <c r="H628" s="14">
        <v>974.46</v>
      </c>
      <c r="I628" s="14">
        <v>1130.87</v>
      </c>
      <c r="J628" s="14">
        <v>1482.41</v>
      </c>
      <c r="K628" s="14">
        <v>1595.25</v>
      </c>
      <c r="L628" s="14">
        <v>1650.21</v>
      </c>
      <c r="M628" s="14">
        <v>1644.8</v>
      </c>
      <c r="N628" s="14">
        <v>1613.03</v>
      </c>
      <c r="O628" s="14">
        <v>1653.33</v>
      </c>
      <c r="P628" s="14">
        <v>1679.95</v>
      </c>
      <c r="Q628" s="14">
        <v>1666.15</v>
      </c>
      <c r="R628" s="14">
        <v>1656.11</v>
      </c>
      <c r="S628" s="14">
        <v>1639.7</v>
      </c>
      <c r="T628" s="14">
        <v>1614.59</v>
      </c>
      <c r="U628" s="14">
        <v>1587.89</v>
      </c>
      <c r="V628" s="14">
        <v>1567.95</v>
      </c>
      <c r="W628" s="14">
        <v>1578.86</v>
      </c>
      <c r="X628" s="14">
        <v>1580.81</v>
      </c>
      <c r="Y628" s="14">
        <v>1481.23</v>
      </c>
    </row>
    <row r="629" spans="1:25" ht="15.75">
      <c r="A629" s="9">
        <f>A$93</f>
        <v>41850</v>
      </c>
      <c r="B629" s="14">
        <v>1211.95</v>
      </c>
      <c r="C629" s="14">
        <v>1047.05</v>
      </c>
      <c r="D629" s="14">
        <v>966.68</v>
      </c>
      <c r="E629" s="14">
        <v>915.03</v>
      </c>
      <c r="F629" s="14">
        <v>903.46</v>
      </c>
      <c r="G629" s="14">
        <v>808.29</v>
      </c>
      <c r="H629" s="14">
        <v>927.63</v>
      </c>
      <c r="I629" s="14">
        <v>1113.16</v>
      </c>
      <c r="J629" s="14">
        <v>1433.92</v>
      </c>
      <c r="K629" s="14">
        <v>1546.5</v>
      </c>
      <c r="L629" s="14">
        <v>1601.98</v>
      </c>
      <c r="M629" s="14">
        <v>1603.1</v>
      </c>
      <c r="N629" s="14">
        <v>1594.92</v>
      </c>
      <c r="O629" s="14">
        <v>1611.07</v>
      </c>
      <c r="P629" s="14">
        <v>1642.94</v>
      </c>
      <c r="Q629" s="14">
        <v>1514.55</v>
      </c>
      <c r="R629" s="14">
        <v>1602.42</v>
      </c>
      <c r="S629" s="14">
        <v>1596.79</v>
      </c>
      <c r="T629" s="14">
        <v>1577.97</v>
      </c>
      <c r="U629" s="14">
        <v>1532.32</v>
      </c>
      <c r="V629" s="14">
        <v>1522.04</v>
      </c>
      <c r="W629" s="14">
        <v>1546.97</v>
      </c>
      <c r="X629" s="14">
        <v>1550.45</v>
      </c>
      <c r="Y629" s="14">
        <v>1418.42</v>
      </c>
    </row>
    <row r="630" spans="1:25" ht="15.75">
      <c r="A630" s="9">
        <f>A$94</f>
        <v>41851</v>
      </c>
      <c r="B630" s="14">
        <v>1222.54</v>
      </c>
      <c r="C630" s="14">
        <v>1052.05</v>
      </c>
      <c r="D630" s="14">
        <v>947.35</v>
      </c>
      <c r="E630" s="14">
        <v>852.61</v>
      </c>
      <c r="F630" s="14">
        <v>819.06</v>
      </c>
      <c r="G630" s="14">
        <v>917.08</v>
      </c>
      <c r="H630" s="14">
        <v>951.97</v>
      </c>
      <c r="I630" s="14">
        <v>1112.81</v>
      </c>
      <c r="J630" s="14">
        <v>1418.9</v>
      </c>
      <c r="K630" s="14">
        <v>1550.48</v>
      </c>
      <c r="L630" s="14">
        <v>1598.32</v>
      </c>
      <c r="M630" s="14">
        <v>1598.59</v>
      </c>
      <c r="N630" s="14">
        <v>1575.22</v>
      </c>
      <c r="O630" s="14">
        <v>1591.7</v>
      </c>
      <c r="P630" s="14">
        <v>1601.35</v>
      </c>
      <c r="Q630" s="14">
        <v>1588.94</v>
      </c>
      <c r="R630" s="14">
        <v>1599.54</v>
      </c>
      <c r="S630" s="14">
        <v>1581.1</v>
      </c>
      <c r="T630" s="14">
        <v>1570.97</v>
      </c>
      <c r="U630" s="14">
        <v>1558.87</v>
      </c>
      <c r="V630" s="14">
        <v>1544.88</v>
      </c>
      <c r="W630" s="14">
        <v>1560.87</v>
      </c>
      <c r="X630" s="14">
        <v>1562.28</v>
      </c>
      <c r="Y630" s="14">
        <v>1430.46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41821</v>
      </c>
      <c r="B634" s="14">
        <v>1236.97</v>
      </c>
      <c r="C634" s="14">
        <v>1113.84</v>
      </c>
      <c r="D634" s="14">
        <v>1054.12</v>
      </c>
      <c r="E634" s="14">
        <v>959.05</v>
      </c>
      <c r="F634" s="14">
        <v>927.72</v>
      </c>
      <c r="G634" s="14">
        <v>948.15</v>
      </c>
      <c r="H634" s="14">
        <v>1087.49</v>
      </c>
      <c r="I634" s="14">
        <v>1286.28</v>
      </c>
      <c r="J634" s="14">
        <v>1441.19</v>
      </c>
      <c r="K634" s="14">
        <v>1546.27</v>
      </c>
      <c r="L634" s="14">
        <v>1619.81</v>
      </c>
      <c r="M634" s="14">
        <v>1610.59</v>
      </c>
      <c r="N634" s="14">
        <v>1557.53</v>
      </c>
      <c r="O634" s="14">
        <v>1630.21</v>
      </c>
      <c r="P634" s="14">
        <v>1639.32</v>
      </c>
      <c r="Q634" s="14">
        <v>1615.67</v>
      </c>
      <c r="R634" s="14">
        <v>1610.07</v>
      </c>
      <c r="S634" s="14">
        <v>1617.13</v>
      </c>
      <c r="T634" s="14">
        <v>1546.41</v>
      </c>
      <c r="U634" s="14">
        <v>1500.81</v>
      </c>
      <c r="V634" s="14">
        <v>1476.06</v>
      </c>
      <c r="W634" s="14">
        <v>1527.3</v>
      </c>
      <c r="X634" s="14">
        <v>1549.15</v>
      </c>
      <c r="Y634" s="14">
        <v>1379.99</v>
      </c>
    </row>
    <row r="635" spans="1:25" ht="15.75">
      <c r="A635" s="9">
        <f>A$65</f>
        <v>41822</v>
      </c>
      <c r="B635" s="14">
        <v>1145.8</v>
      </c>
      <c r="C635" s="14">
        <v>983.06</v>
      </c>
      <c r="D635" s="14">
        <v>871.55</v>
      </c>
      <c r="E635" s="14">
        <v>799.52</v>
      </c>
      <c r="F635" s="14">
        <v>209.92</v>
      </c>
      <c r="G635" s="14">
        <v>839.41</v>
      </c>
      <c r="H635" s="14">
        <v>976.98</v>
      </c>
      <c r="I635" s="14">
        <v>1217.63</v>
      </c>
      <c r="J635" s="14">
        <v>1393.07</v>
      </c>
      <c r="K635" s="14">
        <v>1524.44</v>
      </c>
      <c r="L635" s="14">
        <v>1568.82</v>
      </c>
      <c r="M635" s="14">
        <v>1564.81</v>
      </c>
      <c r="N635" s="14">
        <v>1554.12</v>
      </c>
      <c r="O635" s="14">
        <v>1627.32</v>
      </c>
      <c r="P635" s="14">
        <v>1635.64</v>
      </c>
      <c r="Q635" s="14">
        <v>1561.56</v>
      </c>
      <c r="R635" s="14">
        <v>1539.98</v>
      </c>
      <c r="S635" s="14">
        <v>1532.53</v>
      </c>
      <c r="T635" s="14">
        <v>1508.41</v>
      </c>
      <c r="U635" s="14">
        <v>1486.39</v>
      </c>
      <c r="V635" s="14">
        <v>1447.71</v>
      </c>
      <c r="W635" s="14">
        <v>1500.55</v>
      </c>
      <c r="X635" s="14">
        <v>1496.2</v>
      </c>
      <c r="Y635" s="14">
        <v>1384.86</v>
      </c>
    </row>
    <row r="636" spans="1:25" ht="15.75">
      <c r="A636" s="9">
        <f>A$66</f>
        <v>41823</v>
      </c>
      <c r="B636" s="14">
        <v>1149.12</v>
      </c>
      <c r="C636" s="14">
        <v>1027.48</v>
      </c>
      <c r="D636" s="14">
        <v>944.14</v>
      </c>
      <c r="E636" s="14">
        <v>883.99</v>
      </c>
      <c r="F636" s="14">
        <v>857.14</v>
      </c>
      <c r="G636" s="14">
        <v>925.81</v>
      </c>
      <c r="H636" s="14">
        <v>1034.46</v>
      </c>
      <c r="I636" s="14">
        <v>1242.71</v>
      </c>
      <c r="J636" s="14">
        <v>1473.36</v>
      </c>
      <c r="K636" s="14">
        <v>1597.95</v>
      </c>
      <c r="L636" s="14">
        <v>1630.8</v>
      </c>
      <c r="M636" s="14">
        <v>1630.17</v>
      </c>
      <c r="N636" s="14">
        <v>1623.06</v>
      </c>
      <c r="O636" s="14">
        <v>1652.18</v>
      </c>
      <c r="P636" s="14">
        <v>1663.1</v>
      </c>
      <c r="Q636" s="14">
        <v>1645.5</v>
      </c>
      <c r="R636" s="14">
        <v>1634.81</v>
      </c>
      <c r="S636" s="14">
        <v>1637.87</v>
      </c>
      <c r="T636" s="14">
        <v>1635.72</v>
      </c>
      <c r="U636" s="14">
        <v>1620.95</v>
      </c>
      <c r="V636" s="14">
        <v>1586.55</v>
      </c>
      <c r="W636" s="14">
        <v>1613.19</v>
      </c>
      <c r="X636" s="14">
        <v>1617.44</v>
      </c>
      <c r="Y636" s="14">
        <v>1543.36</v>
      </c>
    </row>
    <row r="637" spans="1:25" ht="15.75">
      <c r="A637" s="9">
        <f>A$67</f>
        <v>41824</v>
      </c>
      <c r="B637" s="14">
        <v>1330.3</v>
      </c>
      <c r="C637" s="14">
        <v>1122.43</v>
      </c>
      <c r="D637" s="14">
        <v>1060.55</v>
      </c>
      <c r="E637" s="14">
        <v>955.59</v>
      </c>
      <c r="F637" s="14">
        <v>789.73</v>
      </c>
      <c r="G637" s="14">
        <v>208.83</v>
      </c>
      <c r="H637" s="14">
        <v>965.44</v>
      </c>
      <c r="I637" s="14">
        <v>1420.96</v>
      </c>
      <c r="J637" s="14">
        <v>1627.22</v>
      </c>
      <c r="K637" s="14">
        <v>1736.47</v>
      </c>
      <c r="L637" s="14">
        <v>1764.08</v>
      </c>
      <c r="M637" s="14">
        <v>1759.84</v>
      </c>
      <c r="N637" s="14">
        <v>1741.51</v>
      </c>
      <c r="O637" s="14">
        <v>1770.04</v>
      </c>
      <c r="P637" s="14">
        <v>1785.8</v>
      </c>
      <c r="Q637" s="14">
        <v>1756.92</v>
      </c>
      <c r="R637" s="14">
        <v>1737.66</v>
      </c>
      <c r="S637" s="14">
        <v>1741.02</v>
      </c>
      <c r="T637" s="14">
        <v>1725.12</v>
      </c>
      <c r="U637" s="14">
        <v>1705.42</v>
      </c>
      <c r="V637" s="14">
        <v>1642.08</v>
      </c>
      <c r="W637" s="14">
        <v>1683.39</v>
      </c>
      <c r="X637" s="14">
        <v>1672.91</v>
      </c>
      <c r="Y637" s="14">
        <v>1559.32</v>
      </c>
    </row>
    <row r="638" spans="1:25" ht="15.75">
      <c r="A638" s="9">
        <f>A$68</f>
        <v>41825</v>
      </c>
      <c r="B638" s="14">
        <v>1489.85</v>
      </c>
      <c r="C638" s="14">
        <v>1349.76</v>
      </c>
      <c r="D638" s="14">
        <v>1242.36</v>
      </c>
      <c r="E638" s="14">
        <v>1208.28</v>
      </c>
      <c r="F638" s="14">
        <v>1186.53</v>
      </c>
      <c r="G638" s="14">
        <v>1190.65</v>
      </c>
      <c r="H638" s="14">
        <v>1189.69</v>
      </c>
      <c r="I638" s="14">
        <v>1288.71</v>
      </c>
      <c r="J638" s="14">
        <v>1540.59</v>
      </c>
      <c r="K638" s="14">
        <v>1687.59</v>
      </c>
      <c r="L638" s="14">
        <v>1761.38</v>
      </c>
      <c r="M638" s="14">
        <v>1774.84</v>
      </c>
      <c r="N638" s="14">
        <v>1783.86</v>
      </c>
      <c r="O638" s="14">
        <v>1795.04</v>
      </c>
      <c r="P638" s="14">
        <v>1806.2</v>
      </c>
      <c r="Q638" s="14">
        <v>1803.7</v>
      </c>
      <c r="R638" s="14">
        <v>1798.9</v>
      </c>
      <c r="S638" s="14">
        <v>1791.48</v>
      </c>
      <c r="T638" s="14">
        <v>1784.67</v>
      </c>
      <c r="U638" s="14">
        <v>1752.03</v>
      </c>
      <c r="V638" s="14">
        <v>1769.96</v>
      </c>
      <c r="W638" s="14">
        <v>1784.03</v>
      </c>
      <c r="X638" s="14">
        <v>1782.69</v>
      </c>
      <c r="Y638" s="14">
        <v>1716.67</v>
      </c>
    </row>
    <row r="639" spans="1:25" ht="15.75">
      <c r="A639" s="9">
        <f>A$69</f>
        <v>41826</v>
      </c>
      <c r="B639" s="14">
        <v>1698.15</v>
      </c>
      <c r="C639" s="14">
        <v>1367.81</v>
      </c>
      <c r="D639" s="14">
        <v>1241.96</v>
      </c>
      <c r="E639" s="14">
        <v>1193.23</v>
      </c>
      <c r="F639" s="14">
        <v>1121.79</v>
      </c>
      <c r="G639" s="14">
        <v>1246.18</v>
      </c>
      <c r="H639" s="14">
        <v>1239.19</v>
      </c>
      <c r="I639" s="14">
        <v>1263.42</v>
      </c>
      <c r="J639" s="14">
        <v>1488.39</v>
      </c>
      <c r="K639" s="14">
        <v>1649.17</v>
      </c>
      <c r="L639" s="14">
        <v>1712.01</v>
      </c>
      <c r="M639" s="14">
        <v>1756.93</v>
      </c>
      <c r="N639" s="14">
        <v>1780.71</v>
      </c>
      <c r="O639" s="14">
        <v>1772.77</v>
      </c>
      <c r="P639" s="14">
        <v>1772.95</v>
      </c>
      <c r="Q639" s="14">
        <v>1763.2</v>
      </c>
      <c r="R639" s="14">
        <v>1761.61</v>
      </c>
      <c r="S639" s="14">
        <v>1762.87</v>
      </c>
      <c r="T639" s="14">
        <v>1769.75</v>
      </c>
      <c r="U639" s="14">
        <v>1752.94</v>
      </c>
      <c r="V639" s="14">
        <v>1719.04</v>
      </c>
      <c r="W639" s="14">
        <v>1759.79</v>
      </c>
      <c r="X639" s="14">
        <v>1784.81</v>
      </c>
      <c r="Y639" s="14">
        <v>1737.09</v>
      </c>
    </row>
    <row r="640" spans="1:25" ht="15.75">
      <c r="A640" s="9">
        <f>A$70</f>
        <v>41827</v>
      </c>
      <c r="B640" s="14">
        <v>1364.12</v>
      </c>
      <c r="C640" s="14">
        <v>1134.95</v>
      </c>
      <c r="D640" s="14">
        <v>995.72</v>
      </c>
      <c r="E640" s="14">
        <v>840.56</v>
      </c>
      <c r="F640" s="14">
        <v>869.9</v>
      </c>
      <c r="G640" s="14">
        <v>911.73</v>
      </c>
      <c r="H640" s="14">
        <v>1057.45</v>
      </c>
      <c r="I640" s="14">
        <v>1273.41</v>
      </c>
      <c r="J640" s="14">
        <v>1527.55</v>
      </c>
      <c r="K640" s="14">
        <v>1717.15</v>
      </c>
      <c r="L640" s="14">
        <v>1785.78</v>
      </c>
      <c r="M640" s="14">
        <v>1780.95</v>
      </c>
      <c r="N640" s="14">
        <v>1762.67</v>
      </c>
      <c r="O640" s="14">
        <v>1811.47</v>
      </c>
      <c r="P640" s="14">
        <v>1844.01</v>
      </c>
      <c r="Q640" s="14">
        <v>1848.99</v>
      </c>
      <c r="R640" s="14">
        <v>1824.43</v>
      </c>
      <c r="S640" s="14">
        <v>1824.23</v>
      </c>
      <c r="T640" s="14">
        <v>1763.35</v>
      </c>
      <c r="U640" s="14">
        <v>1653.26</v>
      </c>
      <c r="V640" s="14">
        <v>1651.9</v>
      </c>
      <c r="W640" s="14">
        <v>1671.13</v>
      </c>
      <c r="X640" s="14">
        <v>1774.72</v>
      </c>
      <c r="Y640" s="14">
        <v>1434.7</v>
      </c>
    </row>
    <row r="641" spans="1:25" ht="15.75">
      <c r="A641" s="9">
        <f>A$71</f>
        <v>41828</v>
      </c>
      <c r="B641" s="14">
        <v>1402.29</v>
      </c>
      <c r="C641" s="14">
        <v>1176.5</v>
      </c>
      <c r="D641" s="14">
        <v>1054.46</v>
      </c>
      <c r="E641" s="14">
        <v>987.42</v>
      </c>
      <c r="F641" s="14">
        <v>959.57</v>
      </c>
      <c r="G641" s="14">
        <v>1097.34</v>
      </c>
      <c r="H641" s="14">
        <v>1127.83</v>
      </c>
      <c r="I641" s="14">
        <v>1323.59</v>
      </c>
      <c r="J641" s="14">
        <v>1568.29</v>
      </c>
      <c r="K641" s="14">
        <v>1684.74</v>
      </c>
      <c r="L641" s="14">
        <v>1721.21</v>
      </c>
      <c r="M641" s="14">
        <v>1717.04</v>
      </c>
      <c r="N641" s="14">
        <v>1700.58</v>
      </c>
      <c r="O641" s="14">
        <v>1733.36</v>
      </c>
      <c r="P641" s="14">
        <v>1775.66</v>
      </c>
      <c r="Q641" s="14">
        <v>1732.08</v>
      </c>
      <c r="R641" s="14">
        <v>1724.97</v>
      </c>
      <c r="S641" s="14">
        <v>1722.72</v>
      </c>
      <c r="T641" s="14">
        <v>1697.95</v>
      </c>
      <c r="U641" s="14">
        <v>1648.12</v>
      </c>
      <c r="V641" s="14">
        <v>1626.96</v>
      </c>
      <c r="W641" s="14">
        <v>1693.14</v>
      </c>
      <c r="X641" s="14">
        <v>1651.91</v>
      </c>
      <c r="Y641" s="14">
        <v>1528.28</v>
      </c>
    </row>
    <row r="642" spans="1:25" ht="15.75">
      <c r="A642" s="9">
        <f>A$72</f>
        <v>41829</v>
      </c>
      <c r="B642" s="14">
        <v>1382.55</v>
      </c>
      <c r="C642" s="14">
        <v>1145.48</v>
      </c>
      <c r="D642" s="14">
        <v>1108.93</v>
      </c>
      <c r="E642" s="14">
        <v>1053.48</v>
      </c>
      <c r="F642" s="14">
        <v>1069.92</v>
      </c>
      <c r="G642" s="14">
        <v>1150.93</v>
      </c>
      <c r="H642" s="14">
        <v>1153.07</v>
      </c>
      <c r="I642" s="14">
        <v>1182.69</v>
      </c>
      <c r="J642" s="14">
        <v>1532.15</v>
      </c>
      <c r="K642" s="14">
        <v>1632.03</v>
      </c>
      <c r="L642" s="14">
        <v>1664.49</v>
      </c>
      <c r="M642" s="14">
        <v>1659.17</v>
      </c>
      <c r="N642" s="14">
        <v>1656.41</v>
      </c>
      <c r="O642" s="14">
        <v>1678.21</v>
      </c>
      <c r="P642" s="14">
        <v>1779.01</v>
      </c>
      <c r="Q642" s="14">
        <v>1696.47</v>
      </c>
      <c r="R642" s="14">
        <v>1655.8</v>
      </c>
      <c r="S642" s="14">
        <v>1652.77</v>
      </c>
      <c r="T642" s="14">
        <v>1632.67</v>
      </c>
      <c r="U642" s="14">
        <v>1613.71</v>
      </c>
      <c r="V642" s="14">
        <v>1562.42</v>
      </c>
      <c r="W642" s="14">
        <v>1628.79</v>
      </c>
      <c r="X642" s="14">
        <v>1622.7</v>
      </c>
      <c r="Y642" s="14">
        <v>1539.82</v>
      </c>
    </row>
    <row r="643" spans="1:25" ht="15.75">
      <c r="A643" s="9">
        <f>A$73</f>
        <v>41830</v>
      </c>
      <c r="B643" s="14">
        <v>1271.19</v>
      </c>
      <c r="C643" s="14">
        <v>1175.68</v>
      </c>
      <c r="D643" s="14">
        <v>1124.01</v>
      </c>
      <c r="E643" s="14">
        <v>1086.49</v>
      </c>
      <c r="F643" s="14">
        <v>1163.43</v>
      </c>
      <c r="G643" s="14">
        <v>1237.66</v>
      </c>
      <c r="H643" s="14">
        <v>1903.48</v>
      </c>
      <c r="I643" s="14">
        <v>1287.45</v>
      </c>
      <c r="J643" s="14">
        <v>1639.88</v>
      </c>
      <c r="K643" s="14">
        <v>1764.57</v>
      </c>
      <c r="L643" s="14">
        <v>1822.89</v>
      </c>
      <c r="M643" s="14">
        <v>1795.78</v>
      </c>
      <c r="N643" s="14">
        <v>1788.32</v>
      </c>
      <c r="O643" s="14">
        <v>1836.4</v>
      </c>
      <c r="P643" s="14">
        <v>1865.77</v>
      </c>
      <c r="Q643" s="14">
        <v>1841.4</v>
      </c>
      <c r="R643" s="14">
        <v>1796.82</v>
      </c>
      <c r="S643" s="14">
        <v>1762.2</v>
      </c>
      <c r="T643" s="14">
        <v>1742.56</v>
      </c>
      <c r="U643" s="14">
        <v>1732.07</v>
      </c>
      <c r="V643" s="14">
        <v>1729.95</v>
      </c>
      <c r="W643" s="14">
        <v>1743.02</v>
      </c>
      <c r="X643" s="14">
        <v>1751.69</v>
      </c>
      <c r="Y643" s="14">
        <v>1551.61</v>
      </c>
    </row>
    <row r="644" spans="1:25" ht="15.75">
      <c r="A644" s="9">
        <f>A$74</f>
        <v>41831</v>
      </c>
      <c r="B644" s="14">
        <v>1352.01</v>
      </c>
      <c r="C644" s="14">
        <v>1177.58</v>
      </c>
      <c r="D644" s="14">
        <v>1126.52</v>
      </c>
      <c r="E644" s="14">
        <v>1101.59</v>
      </c>
      <c r="F644" s="14">
        <v>1081.12</v>
      </c>
      <c r="G644" s="14">
        <v>1096.53</v>
      </c>
      <c r="H644" s="14">
        <v>1102.26</v>
      </c>
      <c r="I644" s="14">
        <v>1336.3</v>
      </c>
      <c r="J644" s="14">
        <v>1605.95</v>
      </c>
      <c r="K644" s="14">
        <v>1722.3</v>
      </c>
      <c r="L644" s="14">
        <v>1775.37</v>
      </c>
      <c r="M644" s="14">
        <v>1751.61</v>
      </c>
      <c r="N644" s="14">
        <v>1734.9</v>
      </c>
      <c r="O644" s="14">
        <v>1759.17</v>
      </c>
      <c r="P644" s="14">
        <v>1805.55</v>
      </c>
      <c r="Q644" s="14">
        <v>1748.68</v>
      </c>
      <c r="R644" s="14">
        <v>1713.01</v>
      </c>
      <c r="S644" s="14">
        <v>1702.24</v>
      </c>
      <c r="T644" s="14">
        <v>1668.99</v>
      </c>
      <c r="U644" s="14">
        <v>1667.25</v>
      </c>
      <c r="V644" s="14">
        <v>1592.57</v>
      </c>
      <c r="W644" s="14">
        <v>1595.77</v>
      </c>
      <c r="X644" s="14">
        <v>1631.03</v>
      </c>
      <c r="Y644" s="14">
        <v>1547.93</v>
      </c>
    </row>
    <row r="645" spans="1:25" ht="15.75">
      <c r="A645" s="9">
        <f>A$75</f>
        <v>41832</v>
      </c>
      <c r="B645" s="14">
        <v>1548.37</v>
      </c>
      <c r="C645" s="14">
        <v>1325.93</v>
      </c>
      <c r="D645" s="14">
        <v>1191.15</v>
      </c>
      <c r="E645" s="14">
        <v>1178.32</v>
      </c>
      <c r="F645" s="14">
        <v>1135.08</v>
      </c>
      <c r="G645" s="14">
        <v>1127.96</v>
      </c>
      <c r="H645" s="14">
        <v>1076.76</v>
      </c>
      <c r="I645" s="14">
        <v>1067.16</v>
      </c>
      <c r="J645" s="14">
        <v>1430.43</v>
      </c>
      <c r="K645" s="14">
        <v>1607.46</v>
      </c>
      <c r="L645" s="14">
        <v>1678.79</v>
      </c>
      <c r="M645" s="14">
        <v>1695.91</v>
      </c>
      <c r="N645" s="14">
        <v>1698.45</v>
      </c>
      <c r="O645" s="14">
        <v>1697.68</v>
      </c>
      <c r="P645" s="14">
        <v>1710.39</v>
      </c>
      <c r="Q645" s="14">
        <v>1699.83</v>
      </c>
      <c r="R645" s="14">
        <v>1695.75</v>
      </c>
      <c r="S645" s="14">
        <v>1681.7</v>
      </c>
      <c r="T645" s="14">
        <v>1675.22</v>
      </c>
      <c r="U645" s="14">
        <v>1647.53</v>
      </c>
      <c r="V645" s="14">
        <v>1643.79</v>
      </c>
      <c r="W645" s="14">
        <v>1662.02</v>
      </c>
      <c r="X645" s="14">
        <v>1674.5</v>
      </c>
      <c r="Y645" s="14">
        <v>1598.2</v>
      </c>
    </row>
    <row r="646" spans="1:25" ht="15.75">
      <c r="A646" s="9">
        <f>A$76</f>
        <v>41833</v>
      </c>
      <c r="B646" s="14">
        <v>1561.19</v>
      </c>
      <c r="C646" s="14">
        <v>1358.11</v>
      </c>
      <c r="D646" s="14">
        <v>1307.4</v>
      </c>
      <c r="E646" s="14">
        <v>1288.65</v>
      </c>
      <c r="F646" s="14">
        <v>1184.66</v>
      </c>
      <c r="G646" s="14">
        <v>1236.54</v>
      </c>
      <c r="H646" s="14">
        <v>802</v>
      </c>
      <c r="I646" s="14">
        <v>208.83</v>
      </c>
      <c r="J646" s="14">
        <v>1385.92</v>
      </c>
      <c r="K646" s="14">
        <v>1553.91</v>
      </c>
      <c r="L646" s="14">
        <v>1651.26</v>
      </c>
      <c r="M646" s="14">
        <v>1695.23</v>
      </c>
      <c r="N646" s="14">
        <v>1674.5</v>
      </c>
      <c r="O646" s="14">
        <v>1709.71</v>
      </c>
      <c r="P646" s="14">
        <v>1710.4</v>
      </c>
      <c r="Q646" s="14">
        <v>1680.1</v>
      </c>
      <c r="R646" s="14">
        <v>1704.72</v>
      </c>
      <c r="S646" s="14">
        <v>1715.34</v>
      </c>
      <c r="T646" s="14">
        <v>1688.92</v>
      </c>
      <c r="U646" s="14">
        <v>1648</v>
      </c>
      <c r="V646" s="14">
        <v>1644.29</v>
      </c>
      <c r="W646" s="14">
        <v>1716.59</v>
      </c>
      <c r="X646" s="14">
        <v>1725.75</v>
      </c>
      <c r="Y646" s="14">
        <v>1698.54</v>
      </c>
    </row>
    <row r="647" spans="1:25" ht="15.75">
      <c r="A647" s="9">
        <f>A$77</f>
        <v>41834</v>
      </c>
      <c r="B647" s="14">
        <v>1669.5</v>
      </c>
      <c r="C647" s="14">
        <v>1323.39</v>
      </c>
      <c r="D647" s="14">
        <v>1306.44</v>
      </c>
      <c r="E647" s="14">
        <v>1256.6</v>
      </c>
      <c r="F647" s="14">
        <v>1147.77</v>
      </c>
      <c r="G647" s="14">
        <v>1160.46</v>
      </c>
      <c r="H647" s="14">
        <v>1122.45</v>
      </c>
      <c r="I647" s="14">
        <v>1404.65</v>
      </c>
      <c r="J647" s="14">
        <v>1582.84</v>
      </c>
      <c r="K647" s="14">
        <v>1734.95</v>
      </c>
      <c r="L647" s="14">
        <v>1778</v>
      </c>
      <c r="M647" s="14">
        <v>1778.34</v>
      </c>
      <c r="N647" s="14">
        <v>1768.15</v>
      </c>
      <c r="O647" s="14">
        <v>1786.65</v>
      </c>
      <c r="P647" s="14">
        <v>1816.05</v>
      </c>
      <c r="Q647" s="14">
        <v>1797.61</v>
      </c>
      <c r="R647" s="14">
        <v>1768.39</v>
      </c>
      <c r="S647" s="14">
        <v>1774.9</v>
      </c>
      <c r="T647" s="14">
        <v>1755.33</v>
      </c>
      <c r="U647" s="14">
        <v>1723.67</v>
      </c>
      <c r="V647" s="14">
        <v>1676.72</v>
      </c>
      <c r="W647" s="14">
        <v>1732.7</v>
      </c>
      <c r="X647" s="14">
        <v>1749.82</v>
      </c>
      <c r="Y647" s="14">
        <v>1647.11</v>
      </c>
    </row>
    <row r="648" spans="1:25" ht="15.75">
      <c r="A648" s="9">
        <f>A$78</f>
        <v>41835</v>
      </c>
      <c r="B648" s="14">
        <v>1343.04</v>
      </c>
      <c r="C648" s="14">
        <v>1141.45</v>
      </c>
      <c r="D648" s="14">
        <v>965.78</v>
      </c>
      <c r="E648" s="14">
        <v>885.3</v>
      </c>
      <c r="F648" s="14">
        <v>747.55</v>
      </c>
      <c r="G648" s="14">
        <v>895.99</v>
      </c>
      <c r="H648" s="14">
        <v>955.61</v>
      </c>
      <c r="I648" s="14">
        <v>1195.69</v>
      </c>
      <c r="J648" s="14">
        <v>1475.6</v>
      </c>
      <c r="K648" s="14">
        <v>1625.31</v>
      </c>
      <c r="L648" s="14">
        <v>1691.36</v>
      </c>
      <c r="M648" s="14">
        <v>1688.13</v>
      </c>
      <c r="N648" s="14">
        <v>1656.61</v>
      </c>
      <c r="O648" s="14">
        <v>1685.26</v>
      </c>
      <c r="P648" s="14">
        <v>1682.94</v>
      </c>
      <c r="Q648" s="14">
        <v>1666.3</v>
      </c>
      <c r="R648" s="14">
        <v>1666.69</v>
      </c>
      <c r="S648" s="14">
        <v>1651.12</v>
      </c>
      <c r="T648" s="14">
        <v>1613.52</v>
      </c>
      <c r="U648" s="14">
        <v>1583.69</v>
      </c>
      <c r="V648" s="14">
        <v>1542.42</v>
      </c>
      <c r="W648" s="14">
        <v>1584.09</v>
      </c>
      <c r="X648" s="14">
        <v>1590.47</v>
      </c>
      <c r="Y648" s="14">
        <v>1445.83</v>
      </c>
    </row>
    <row r="649" spans="1:25" ht="15.75">
      <c r="A649" s="9">
        <f>A$79</f>
        <v>41836</v>
      </c>
      <c r="B649" s="14">
        <v>1348.61</v>
      </c>
      <c r="C649" s="14">
        <v>1154.24</v>
      </c>
      <c r="D649" s="14">
        <v>990.32</v>
      </c>
      <c r="E649" s="14">
        <v>894.68</v>
      </c>
      <c r="F649" s="14">
        <v>872.82</v>
      </c>
      <c r="G649" s="14">
        <v>930.77</v>
      </c>
      <c r="H649" s="14">
        <v>962.75</v>
      </c>
      <c r="I649" s="14">
        <v>1232.92</v>
      </c>
      <c r="J649" s="14">
        <v>1496.58</v>
      </c>
      <c r="K649" s="14">
        <v>1611.51</v>
      </c>
      <c r="L649" s="14">
        <v>1684.42</v>
      </c>
      <c r="M649" s="14">
        <v>1695.2</v>
      </c>
      <c r="N649" s="14">
        <v>1681.1</v>
      </c>
      <c r="O649" s="14">
        <v>1706.82</v>
      </c>
      <c r="P649" s="14">
        <v>1721.59</v>
      </c>
      <c r="Q649" s="14">
        <v>1704.05</v>
      </c>
      <c r="R649" s="14">
        <v>1668.9</v>
      </c>
      <c r="S649" s="14">
        <v>1646.07</v>
      </c>
      <c r="T649" s="14">
        <v>1617.6</v>
      </c>
      <c r="U649" s="14">
        <v>1585.7</v>
      </c>
      <c r="V649" s="14">
        <v>1567.87</v>
      </c>
      <c r="W649" s="14">
        <v>1587.62</v>
      </c>
      <c r="X649" s="14">
        <v>1602.33</v>
      </c>
      <c r="Y649" s="14">
        <v>1483.18</v>
      </c>
    </row>
    <row r="650" spans="1:25" ht="15.75">
      <c r="A650" s="9">
        <f>A$80</f>
        <v>41837</v>
      </c>
      <c r="B650" s="14">
        <v>1243.89</v>
      </c>
      <c r="C650" s="14">
        <v>1122.35</v>
      </c>
      <c r="D650" s="14">
        <v>1013.83</v>
      </c>
      <c r="E650" s="14">
        <v>970.65</v>
      </c>
      <c r="F650" s="14">
        <v>912.17</v>
      </c>
      <c r="G650" s="14">
        <v>988.26</v>
      </c>
      <c r="H650" s="14">
        <v>917.7</v>
      </c>
      <c r="I650" s="14">
        <v>1373.87</v>
      </c>
      <c r="J650" s="14">
        <v>1536.39</v>
      </c>
      <c r="K650" s="14">
        <v>1684.15</v>
      </c>
      <c r="L650" s="14">
        <v>1878.73</v>
      </c>
      <c r="M650" s="14">
        <v>1918.62</v>
      </c>
      <c r="N650" s="14">
        <v>1881.12</v>
      </c>
      <c r="O650" s="14">
        <v>1950.86</v>
      </c>
      <c r="P650" s="14">
        <v>2001.17</v>
      </c>
      <c r="Q650" s="14">
        <v>1934.73</v>
      </c>
      <c r="R650" s="14">
        <v>1889.46</v>
      </c>
      <c r="S650" s="14">
        <v>1853.19</v>
      </c>
      <c r="T650" s="14">
        <v>1722.6</v>
      </c>
      <c r="U650" s="14">
        <v>1643.29</v>
      </c>
      <c r="V650" s="14">
        <v>1618.91</v>
      </c>
      <c r="W650" s="14">
        <v>1633.06</v>
      </c>
      <c r="X650" s="14">
        <v>1625.86</v>
      </c>
      <c r="Y650" s="14">
        <v>1497.51</v>
      </c>
    </row>
    <row r="651" spans="1:25" ht="15.75">
      <c r="A651" s="9">
        <f>A$81</f>
        <v>41838</v>
      </c>
      <c r="B651" s="14">
        <v>1240.47</v>
      </c>
      <c r="C651" s="14">
        <v>1122.41</v>
      </c>
      <c r="D651" s="14">
        <v>1049.94</v>
      </c>
      <c r="E651" s="14">
        <v>994.06</v>
      </c>
      <c r="F651" s="14">
        <v>961.91</v>
      </c>
      <c r="G651" s="14">
        <v>1024.15</v>
      </c>
      <c r="H651" s="14">
        <v>1075.8</v>
      </c>
      <c r="I651" s="14">
        <v>1261.5</v>
      </c>
      <c r="J651" s="14">
        <v>1616.48</v>
      </c>
      <c r="K651" s="14">
        <v>1699.43</v>
      </c>
      <c r="L651" s="14">
        <v>1805.51</v>
      </c>
      <c r="M651" s="14">
        <v>1807.62</v>
      </c>
      <c r="N651" s="14">
        <v>1783.89</v>
      </c>
      <c r="O651" s="14">
        <v>1821.44</v>
      </c>
      <c r="P651" s="14">
        <v>1872.47</v>
      </c>
      <c r="Q651" s="14">
        <v>1859.13</v>
      </c>
      <c r="R651" s="14">
        <v>1898.85</v>
      </c>
      <c r="S651" s="14">
        <v>1828.45</v>
      </c>
      <c r="T651" s="14">
        <v>1841.74</v>
      </c>
      <c r="U651" s="14">
        <v>1735.62</v>
      </c>
      <c r="V651" s="14">
        <v>1681.66</v>
      </c>
      <c r="W651" s="14">
        <v>1769.3</v>
      </c>
      <c r="X651" s="14">
        <v>1824.6</v>
      </c>
      <c r="Y651" s="14">
        <v>1666.06</v>
      </c>
    </row>
    <row r="652" spans="1:25" ht="15.75">
      <c r="A652" s="9">
        <f>A$82</f>
        <v>41839</v>
      </c>
      <c r="B652" s="14">
        <v>1541.07</v>
      </c>
      <c r="C652" s="14">
        <v>1371.72</v>
      </c>
      <c r="D652" s="14">
        <v>1220.42</v>
      </c>
      <c r="E652" s="14">
        <v>1180.34</v>
      </c>
      <c r="F652" s="14">
        <v>1138.4</v>
      </c>
      <c r="G652" s="14">
        <v>1114.71</v>
      </c>
      <c r="H652" s="14">
        <v>930.88</v>
      </c>
      <c r="I652" s="14">
        <v>1150.76</v>
      </c>
      <c r="J652" s="14">
        <v>1459.09</v>
      </c>
      <c r="K652" s="14">
        <v>1592.12</v>
      </c>
      <c r="L652" s="14">
        <v>1691.17</v>
      </c>
      <c r="M652" s="14">
        <v>1702.86</v>
      </c>
      <c r="N652" s="14">
        <v>1697.07</v>
      </c>
      <c r="O652" s="14">
        <v>1697.66</v>
      </c>
      <c r="P652" s="14">
        <v>1694.91</v>
      </c>
      <c r="Q652" s="14">
        <v>1691.41</v>
      </c>
      <c r="R652" s="14">
        <v>1691.64</v>
      </c>
      <c r="S652" s="14">
        <v>1685.49</v>
      </c>
      <c r="T652" s="14">
        <v>1684.88</v>
      </c>
      <c r="U652" s="14">
        <v>1642.84</v>
      </c>
      <c r="V652" s="14">
        <v>1568.78</v>
      </c>
      <c r="W652" s="14">
        <v>1587.4</v>
      </c>
      <c r="X652" s="14">
        <v>1636.29</v>
      </c>
      <c r="Y652" s="14">
        <v>1593.39</v>
      </c>
    </row>
    <row r="653" spans="1:25" ht="15.75">
      <c r="A653" s="9">
        <f>A$83</f>
        <v>41840</v>
      </c>
      <c r="B653" s="14">
        <v>1442.06</v>
      </c>
      <c r="C653" s="14">
        <v>1217.4</v>
      </c>
      <c r="D653" s="14">
        <v>1163.92</v>
      </c>
      <c r="E653" s="14">
        <v>1101.92</v>
      </c>
      <c r="F653" s="14">
        <v>1012.03</v>
      </c>
      <c r="G653" s="14">
        <v>978.45</v>
      </c>
      <c r="H653" s="14">
        <v>908.2</v>
      </c>
      <c r="I653" s="14">
        <v>905.74</v>
      </c>
      <c r="J653" s="14">
        <v>1129.8</v>
      </c>
      <c r="K653" s="14">
        <v>1440.88</v>
      </c>
      <c r="L653" s="14">
        <v>1560.95</v>
      </c>
      <c r="M653" s="14">
        <v>1589.17</v>
      </c>
      <c r="N653" s="14">
        <v>1591.24</v>
      </c>
      <c r="O653" s="14">
        <v>1596.18</v>
      </c>
      <c r="P653" s="14">
        <v>1595.53</v>
      </c>
      <c r="Q653" s="14">
        <v>1604.49</v>
      </c>
      <c r="R653" s="14">
        <v>1592.51</v>
      </c>
      <c r="S653" s="14">
        <v>1587.82</v>
      </c>
      <c r="T653" s="14">
        <v>1591.27</v>
      </c>
      <c r="U653" s="14">
        <v>1568.38</v>
      </c>
      <c r="V653" s="14">
        <v>1558.95</v>
      </c>
      <c r="W653" s="14">
        <v>1581.71</v>
      </c>
      <c r="X653" s="14">
        <v>1611.8</v>
      </c>
      <c r="Y653" s="14">
        <v>1580</v>
      </c>
    </row>
    <row r="654" spans="1:25" ht="15.75">
      <c r="A654" s="9">
        <f>A$84</f>
        <v>41841</v>
      </c>
      <c r="B654" s="14">
        <v>1421.19</v>
      </c>
      <c r="C654" s="14">
        <v>1190.92</v>
      </c>
      <c r="D654" s="14">
        <v>1118.08</v>
      </c>
      <c r="E654" s="14">
        <v>1064.75</v>
      </c>
      <c r="F654" s="14">
        <v>943.33</v>
      </c>
      <c r="G654" s="14">
        <v>1081.01</v>
      </c>
      <c r="H654" s="14">
        <v>1124.38</v>
      </c>
      <c r="I654" s="14">
        <v>1291.23</v>
      </c>
      <c r="J654" s="14">
        <v>1633.88</v>
      </c>
      <c r="K654" s="14">
        <v>1724.57</v>
      </c>
      <c r="L654" s="14">
        <v>1809.01</v>
      </c>
      <c r="M654" s="14">
        <v>1824.23</v>
      </c>
      <c r="N654" s="14">
        <v>1790</v>
      </c>
      <c r="O654" s="14">
        <v>1837.94</v>
      </c>
      <c r="P654" s="14">
        <v>1871.79</v>
      </c>
      <c r="Q654" s="14">
        <v>1814.47</v>
      </c>
      <c r="R654" s="14">
        <v>1800.77</v>
      </c>
      <c r="S654" s="14">
        <v>1825.79</v>
      </c>
      <c r="T654" s="14">
        <v>1775.52</v>
      </c>
      <c r="U654" s="14">
        <v>1705.17</v>
      </c>
      <c r="V654" s="14">
        <v>1680.64</v>
      </c>
      <c r="W654" s="14">
        <v>1696.92</v>
      </c>
      <c r="X654" s="14">
        <v>1679.38</v>
      </c>
      <c r="Y654" s="14">
        <v>1544.74</v>
      </c>
    </row>
    <row r="655" spans="1:25" ht="15.75">
      <c r="A655" s="9">
        <f>A$85</f>
        <v>41842</v>
      </c>
      <c r="B655" s="14">
        <v>1244.95</v>
      </c>
      <c r="C655" s="14">
        <v>1151.79</v>
      </c>
      <c r="D655" s="14">
        <v>1033.96</v>
      </c>
      <c r="E655" s="14">
        <v>980.46</v>
      </c>
      <c r="F655" s="14">
        <v>835.29</v>
      </c>
      <c r="G655" s="14">
        <v>1001.34</v>
      </c>
      <c r="H655" s="14">
        <v>1073.43</v>
      </c>
      <c r="I655" s="14">
        <v>1200.51</v>
      </c>
      <c r="J655" s="14">
        <v>1532.47</v>
      </c>
      <c r="K655" s="14">
        <v>1637.88</v>
      </c>
      <c r="L655" s="14">
        <v>1707.58</v>
      </c>
      <c r="M655" s="14">
        <v>1711.14</v>
      </c>
      <c r="N655" s="14">
        <v>1709.51</v>
      </c>
      <c r="O655" s="14">
        <v>1728.97</v>
      </c>
      <c r="P655" s="14">
        <v>1743.9</v>
      </c>
      <c r="Q655" s="14">
        <v>1736.67</v>
      </c>
      <c r="R655" s="14">
        <v>1721.17</v>
      </c>
      <c r="S655" s="14">
        <v>1716.92</v>
      </c>
      <c r="T655" s="14">
        <v>1698.75</v>
      </c>
      <c r="U655" s="14">
        <v>1642.01</v>
      </c>
      <c r="V655" s="14">
        <v>1633.5</v>
      </c>
      <c r="W655" s="14">
        <v>1651.07</v>
      </c>
      <c r="X655" s="14">
        <v>1654.74</v>
      </c>
      <c r="Y655" s="14">
        <v>1534.66</v>
      </c>
    </row>
    <row r="656" spans="1:25" ht="15.75">
      <c r="A656" s="9">
        <f>A$86</f>
        <v>41843</v>
      </c>
      <c r="B656" s="14">
        <v>1237.97</v>
      </c>
      <c r="C656" s="14">
        <v>1145.01</v>
      </c>
      <c r="D656" s="14">
        <v>1099.99</v>
      </c>
      <c r="E656" s="14">
        <v>1022.58</v>
      </c>
      <c r="F656" s="14">
        <v>998.12</v>
      </c>
      <c r="G656" s="14">
        <v>1061.47</v>
      </c>
      <c r="H656" s="14">
        <v>1118.95</v>
      </c>
      <c r="I656" s="14">
        <v>1192.73</v>
      </c>
      <c r="J656" s="14">
        <v>1492.19</v>
      </c>
      <c r="K656" s="14">
        <v>1652.47</v>
      </c>
      <c r="L656" s="14">
        <v>1706.98</v>
      </c>
      <c r="M656" s="14">
        <v>1706.11</v>
      </c>
      <c r="N656" s="14">
        <v>1699.27</v>
      </c>
      <c r="O656" s="14">
        <v>1718.63</v>
      </c>
      <c r="P656" s="14">
        <v>1749.64</v>
      </c>
      <c r="Q656" s="14">
        <v>1726.05</v>
      </c>
      <c r="R656" s="14">
        <v>1706.72</v>
      </c>
      <c r="S656" s="14">
        <v>1712.7</v>
      </c>
      <c r="T656" s="14">
        <v>1695.95</v>
      </c>
      <c r="U656" s="14">
        <v>1653.47</v>
      </c>
      <c r="V656" s="14">
        <v>1611.47</v>
      </c>
      <c r="W656" s="14">
        <v>1631.97</v>
      </c>
      <c r="X656" s="14">
        <v>1609.56</v>
      </c>
      <c r="Y656" s="14">
        <v>1444.31</v>
      </c>
    </row>
    <row r="657" spans="1:25" ht="15.75">
      <c r="A657" s="9">
        <f>A$87</f>
        <v>41844</v>
      </c>
      <c r="B657" s="14">
        <v>1291.92</v>
      </c>
      <c r="C657" s="14">
        <v>1155.98</v>
      </c>
      <c r="D657" s="14">
        <v>1120.77</v>
      </c>
      <c r="E657" s="14">
        <v>1062.01</v>
      </c>
      <c r="F657" s="14">
        <v>1025.98</v>
      </c>
      <c r="G657" s="14">
        <v>1084.77</v>
      </c>
      <c r="H657" s="14">
        <v>1123.32</v>
      </c>
      <c r="I657" s="14">
        <v>1211.05</v>
      </c>
      <c r="J657" s="14">
        <v>1583.37</v>
      </c>
      <c r="K657" s="14">
        <v>1707.55</v>
      </c>
      <c r="L657" s="14">
        <v>1751.11</v>
      </c>
      <c r="M657" s="14">
        <v>1737.25</v>
      </c>
      <c r="N657" s="14">
        <v>1717.14</v>
      </c>
      <c r="O657" s="14">
        <v>1773.18</v>
      </c>
      <c r="P657" s="14">
        <v>1807.05</v>
      </c>
      <c r="Q657" s="14">
        <v>1795.04</v>
      </c>
      <c r="R657" s="14">
        <v>1770.99</v>
      </c>
      <c r="S657" s="14">
        <v>1767.23</v>
      </c>
      <c r="T657" s="14">
        <v>1728.75</v>
      </c>
      <c r="U657" s="14">
        <v>1672.29</v>
      </c>
      <c r="V657" s="14">
        <v>1662.19</v>
      </c>
      <c r="W657" s="14">
        <v>1686.34</v>
      </c>
      <c r="X657" s="14">
        <v>1685.71</v>
      </c>
      <c r="Y657" s="14">
        <v>1469.52</v>
      </c>
    </row>
    <row r="658" spans="1:25" ht="15.75">
      <c r="A658" s="9">
        <f>A$88</f>
        <v>41845</v>
      </c>
      <c r="B658" s="14">
        <v>1316.47</v>
      </c>
      <c r="C658" s="14">
        <v>1189.13</v>
      </c>
      <c r="D658" s="14">
        <v>1141.63</v>
      </c>
      <c r="E658" s="14">
        <v>1094.74</v>
      </c>
      <c r="F658" s="14">
        <v>1078.9</v>
      </c>
      <c r="G658" s="14">
        <v>1091.04</v>
      </c>
      <c r="H658" s="14">
        <v>1171.78</v>
      </c>
      <c r="I658" s="14">
        <v>1273.22</v>
      </c>
      <c r="J658" s="14">
        <v>1667.35</v>
      </c>
      <c r="K658" s="14">
        <v>1784.74</v>
      </c>
      <c r="L658" s="14">
        <v>1866.65</v>
      </c>
      <c r="M658" s="14">
        <v>1862.13</v>
      </c>
      <c r="N658" s="14">
        <v>1841.8</v>
      </c>
      <c r="O658" s="14">
        <v>1869.72</v>
      </c>
      <c r="P658" s="14">
        <v>1884.25</v>
      </c>
      <c r="Q658" s="14">
        <v>1880.86</v>
      </c>
      <c r="R658" s="14">
        <v>1871.73</v>
      </c>
      <c r="S658" s="14">
        <v>1868.78</v>
      </c>
      <c r="T658" s="14">
        <v>1851.22</v>
      </c>
      <c r="U658" s="14">
        <v>1788.41</v>
      </c>
      <c r="V658" s="14">
        <v>1769.38</v>
      </c>
      <c r="W658" s="14">
        <v>1781.65</v>
      </c>
      <c r="X658" s="14">
        <v>1813.98</v>
      </c>
      <c r="Y658" s="14">
        <v>1710.68</v>
      </c>
    </row>
    <row r="659" spans="1:25" ht="15.75">
      <c r="A659" s="9">
        <f>A$89</f>
        <v>41846</v>
      </c>
      <c r="B659" s="14">
        <v>1554.16</v>
      </c>
      <c r="C659" s="14">
        <v>1319.34</v>
      </c>
      <c r="D659" s="14">
        <v>1189.36</v>
      </c>
      <c r="E659" s="14">
        <v>1150.84</v>
      </c>
      <c r="F659" s="14">
        <v>1148.79</v>
      </c>
      <c r="G659" s="14">
        <v>1128.77</v>
      </c>
      <c r="H659" s="14">
        <v>1137.73</v>
      </c>
      <c r="I659" s="14">
        <v>1182.56</v>
      </c>
      <c r="J659" s="14">
        <v>1334.37</v>
      </c>
      <c r="K659" s="14">
        <v>1658.96</v>
      </c>
      <c r="L659" s="14">
        <v>1725.09</v>
      </c>
      <c r="M659" s="14">
        <v>1768.45</v>
      </c>
      <c r="N659" s="14">
        <v>1757.96</v>
      </c>
      <c r="O659" s="14">
        <v>1732.89</v>
      </c>
      <c r="P659" s="14">
        <v>1775.09</v>
      </c>
      <c r="Q659" s="14">
        <v>1760.19</v>
      </c>
      <c r="R659" s="14">
        <v>1723.28</v>
      </c>
      <c r="S659" s="14">
        <v>1724.8</v>
      </c>
      <c r="T659" s="14">
        <v>1719.83</v>
      </c>
      <c r="U659" s="14">
        <v>1692.13</v>
      </c>
      <c r="V659" s="14">
        <v>1689.88</v>
      </c>
      <c r="W659" s="14">
        <v>1703.47</v>
      </c>
      <c r="X659" s="14">
        <v>1740.91</v>
      </c>
      <c r="Y659" s="14">
        <v>1682.99</v>
      </c>
    </row>
    <row r="660" spans="1:25" ht="15.75">
      <c r="A660" s="9">
        <f>A$90</f>
        <v>41847</v>
      </c>
      <c r="B660" s="14">
        <v>1433.23</v>
      </c>
      <c r="C660" s="14">
        <v>1206.16</v>
      </c>
      <c r="D660" s="14">
        <v>1159.33</v>
      </c>
      <c r="E660" s="14">
        <v>1096.17</v>
      </c>
      <c r="F660" s="14">
        <v>1026.82</v>
      </c>
      <c r="G660" s="14">
        <v>965.25</v>
      </c>
      <c r="H660" s="14">
        <v>917.75</v>
      </c>
      <c r="I660" s="14">
        <v>986.05</v>
      </c>
      <c r="J660" s="14">
        <v>1226.64</v>
      </c>
      <c r="K660" s="14">
        <v>1504.12</v>
      </c>
      <c r="L660" s="14">
        <v>1593.09</v>
      </c>
      <c r="M660" s="14">
        <v>1617.33</v>
      </c>
      <c r="N660" s="14">
        <v>1623.86</v>
      </c>
      <c r="O660" s="14">
        <v>1628.41</v>
      </c>
      <c r="P660" s="14">
        <v>1629.12</v>
      </c>
      <c r="Q660" s="14">
        <v>1622.21</v>
      </c>
      <c r="R660" s="14">
        <v>1605.19</v>
      </c>
      <c r="S660" s="14">
        <v>1608.46</v>
      </c>
      <c r="T660" s="14">
        <v>1609.14</v>
      </c>
      <c r="U660" s="14">
        <v>1598.61</v>
      </c>
      <c r="V660" s="14">
        <v>1595</v>
      </c>
      <c r="W660" s="14">
        <v>1612.87</v>
      </c>
      <c r="X660" s="14">
        <v>1634.58</v>
      </c>
      <c r="Y660" s="14">
        <v>1595.93</v>
      </c>
    </row>
    <row r="661" spans="1:25" ht="15.75">
      <c r="A661" s="9">
        <f>A$91</f>
        <v>41848</v>
      </c>
      <c r="B661" s="14">
        <v>1580.58</v>
      </c>
      <c r="C661" s="14">
        <v>1361.78</v>
      </c>
      <c r="D661" s="14">
        <v>1205.08</v>
      </c>
      <c r="E661" s="14">
        <v>1164.2</v>
      </c>
      <c r="F661" s="14">
        <v>1138.64</v>
      </c>
      <c r="G661" s="14">
        <v>1142.42</v>
      </c>
      <c r="H661" s="14">
        <v>1151.64</v>
      </c>
      <c r="I661" s="14">
        <v>1329.69</v>
      </c>
      <c r="J661" s="14">
        <v>1668.54</v>
      </c>
      <c r="K661" s="14">
        <v>1757.74</v>
      </c>
      <c r="L661" s="14">
        <v>1793.53</v>
      </c>
      <c r="M661" s="14">
        <v>1783.81</v>
      </c>
      <c r="N661" s="14">
        <v>1758.25</v>
      </c>
      <c r="O661" s="14">
        <v>1769.86</v>
      </c>
      <c r="P661" s="14">
        <v>1855.8</v>
      </c>
      <c r="Q661" s="14">
        <v>1834.17</v>
      </c>
      <c r="R661" s="14">
        <v>1814.86</v>
      </c>
      <c r="S661" s="14">
        <v>1803.14</v>
      </c>
      <c r="T661" s="14">
        <v>1778.48</v>
      </c>
      <c r="U661" s="14">
        <v>1726.54</v>
      </c>
      <c r="V661" s="14">
        <v>1706.93</v>
      </c>
      <c r="W661" s="14">
        <v>1720.97</v>
      </c>
      <c r="X661" s="14">
        <v>1724.97</v>
      </c>
      <c r="Y661" s="14">
        <v>1636.78</v>
      </c>
    </row>
    <row r="662" spans="1:25" ht="15.75">
      <c r="A662" s="9">
        <f>A$92</f>
        <v>41849</v>
      </c>
      <c r="B662" s="14">
        <v>1340.62</v>
      </c>
      <c r="C662" s="14">
        <v>1141.46</v>
      </c>
      <c r="D662" s="14">
        <v>1037.28</v>
      </c>
      <c r="E662" s="14">
        <v>513.64</v>
      </c>
      <c r="F662" s="14">
        <v>345.66</v>
      </c>
      <c r="G662" s="14">
        <v>347.28</v>
      </c>
      <c r="H662" s="14">
        <v>1073.08</v>
      </c>
      <c r="I662" s="14">
        <v>1229.49</v>
      </c>
      <c r="J662" s="14">
        <v>1581.03</v>
      </c>
      <c r="K662" s="14">
        <v>1693.87</v>
      </c>
      <c r="L662" s="14">
        <v>1748.83</v>
      </c>
      <c r="M662" s="14">
        <v>1743.42</v>
      </c>
      <c r="N662" s="14">
        <v>1711.65</v>
      </c>
      <c r="O662" s="14">
        <v>1751.95</v>
      </c>
      <c r="P662" s="14">
        <v>1778.57</v>
      </c>
      <c r="Q662" s="14">
        <v>1764.77</v>
      </c>
      <c r="R662" s="14">
        <v>1754.73</v>
      </c>
      <c r="S662" s="14">
        <v>1738.32</v>
      </c>
      <c r="T662" s="14">
        <v>1713.21</v>
      </c>
      <c r="U662" s="14">
        <v>1686.51</v>
      </c>
      <c r="V662" s="14">
        <v>1666.57</v>
      </c>
      <c r="W662" s="14">
        <v>1677.48</v>
      </c>
      <c r="X662" s="14">
        <v>1679.43</v>
      </c>
      <c r="Y662" s="14">
        <v>1579.85</v>
      </c>
    </row>
    <row r="663" spans="1:25" ht="15.75">
      <c r="A663" s="9">
        <f>A$93</f>
        <v>41850</v>
      </c>
      <c r="B663" s="14">
        <v>1310.57</v>
      </c>
      <c r="C663" s="14">
        <v>1145.67</v>
      </c>
      <c r="D663" s="14">
        <v>1065.3</v>
      </c>
      <c r="E663" s="14">
        <v>1013.65</v>
      </c>
      <c r="F663" s="14">
        <v>1002.08</v>
      </c>
      <c r="G663" s="14">
        <v>906.91</v>
      </c>
      <c r="H663" s="14">
        <v>1026.25</v>
      </c>
      <c r="I663" s="14">
        <v>1211.78</v>
      </c>
      <c r="J663" s="14">
        <v>1532.54</v>
      </c>
      <c r="K663" s="14">
        <v>1645.12</v>
      </c>
      <c r="L663" s="14">
        <v>1700.6</v>
      </c>
      <c r="M663" s="14">
        <v>1701.72</v>
      </c>
      <c r="N663" s="14">
        <v>1693.54</v>
      </c>
      <c r="O663" s="14">
        <v>1709.69</v>
      </c>
      <c r="P663" s="14">
        <v>1741.56</v>
      </c>
      <c r="Q663" s="14">
        <v>1613.17</v>
      </c>
      <c r="R663" s="14">
        <v>1701.04</v>
      </c>
      <c r="S663" s="14">
        <v>1695.41</v>
      </c>
      <c r="T663" s="14">
        <v>1676.59</v>
      </c>
      <c r="U663" s="14">
        <v>1630.94</v>
      </c>
      <c r="V663" s="14">
        <v>1620.66</v>
      </c>
      <c r="W663" s="14">
        <v>1645.59</v>
      </c>
      <c r="X663" s="14">
        <v>1649.07</v>
      </c>
      <c r="Y663" s="14">
        <v>1517.04</v>
      </c>
    </row>
    <row r="664" spans="1:25" ht="15.75">
      <c r="A664" s="9">
        <f>A$94</f>
        <v>41851</v>
      </c>
      <c r="B664" s="14">
        <v>1321.16</v>
      </c>
      <c r="C664" s="14">
        <v>1150.67</v>
      </c>
      <c r="D664" s="14">
        <v>1045.97</v>
      </c>
      <c r="E664" s="14">
        <v>951.23</v>
      </c>
      <c r="F664" s="14">
        <v>917.68</v>
      </c>
      <c r="G664" s="14">
        <v>1015.7</v>
      </c>
      <c r="H664" s="14">
        <v>1050.59</v>
      </c>
      <c r="I664" s="14">
        <v>1211.43</v>
      </c>
      <c r="J664" s="14">
        <v>1517.52</v>
      </c>
      <c r="K664" s="14">
        <v>1649.1</v>
      </c>
      <c r="L664" s="14">
        <v>1696.94</v>
      </c>
      <c r="M664" s="14">
        <v>1697.21</v>
      </c>
      <c r="N664" s="14">
        <v>1673.84</v>
      </c>
      <c r="O664" s="14">
        <v>1690.32</v>
      </c>
      <c r="P664" s="14">
        <v>1699.97</v>
      </c>
      <c r="Q664" s="14">
        <v>1687.56</v>
      </c>
      <c r="R664" s="14">
        <v>1698.16</v>
      </c>
      <c r="S664" s="14">
        <v>1679.72</v>
      </c>
      <c r="T664" s="14">
        <v>1669.59</v>
      </c>
      <c r="U664" s="14">
        <v>1657.49</v>
      </c>
      <c r="V664" s="14">
        <v>1643.5</v>
      </c>
      <c r="W664" s="14">
        <v>1659.49</v>
      </c>
      <c r="X664" s="14">
        <v>1660.9</v>
      </c>
      <c r="Y664" s="14">
        <v>1529.08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41821</v>
      </c>
      <c r="B668" s="14">
        <v>1490.12</v>
      </c>
      <c r="C668" s="14">
        <v>1366.99</v>
      </c>
      <c r="D668" s="14">
        <v>1307.27</v>
      </c>
      <c r="E668" s="14">
        <v>1212.2</v>
      </c>
      <c r="F668" s="14">
        <v>1180.87</v>
      </c>
      <c r="G668" s="14">
        <v>1201.3</v>
      </c>
      <c r="H668" s="14">
        <v>1340.64</v>
      </c>
      <c r="I668" s="14">
        <v>1539.43</v>
      </c>
      <c r="J668" s="14">
        <v>1694.34</v>
      </c>
      <c r="K668" s="14">
        <v>1799.42</v>
      </c>
      <c r="L668" s="14">
        <v>1872.96</v>
      </c>
      <c r="M668" s="14">
        <v>1863.74</v>
      </c>
      <c r="N668" s="14">
        <v>1810.68</v>
      </c>
      <c r="O668" s="14">
        <v>1883.36</v>
      </c>
      <c r="P668" s="14">
        <v>1892.47</v>
      </c>
      <c r="Q668" s="14">
        <v>1868.82</v>
      </c>
      <c r="R668" s="14">
        <v>1863.22</v>
      </c>
      <c r="S668" s="14">
        <v>1870.28</v>
      </c>
      <c r="T668" s="14">
        <v>1799.56</v>
      </c>
      <c r="U668" s="14">
        <v>1753.96</v>
      </c>
      <c r="V668" s="14">
        <v>1729.21</v>
      </c>
      <c r="W668" s="14">
        <v>1780.45</v>
      </c>
      <c r="X668" s="14">
        <v>1802.3</v>
      </c>
      <c r="Y668" s="14">
        <v>1633.14</v>
      </c>
    </row>
    <row r="669" spans="1:25" ht="15.75">
      <c r="A669" s="9">
        <f>A$65</f>
        <v>41822</v>
      </c>
      <c r="B669" s="14">
        <v>1398.95</v>
      </c>
      <c r="C669" s="14">
        <v>1236.21</v>
      </c>
      <c r="D669" s="14">
        <v>1124.7</v>
      </c>
      <c r="E669" s="14">
        <v>1052.67</v>
      </c>
      <c r="F669" s="14">
        <v>463.07</v>
      </c>
      <c r="G669" s="14">
        <v>1092.56</v>
      </c>
      <c r="H669" s="14">
        <v>1230.13</v>
      </c>
      <c r="I669" s="14">
        <v>1470.78</v>
      </c>
      <c r="J669" s="14">
        <v>1646.22</v>
      </c>
      <c r="K669" s="14">
        <v>1777.59</v>
      </c>
      <c r="L669" s="14">
        <v>1821.97</v>
      </c>
      <c r="M669" s="14">
        <v>1817.96</v>
      </c>
      <c r="N669" s="14">
        <v>1807.27</v>
      </c>
      <c r="O669" s="14">
        <v>1880.47</v>
      </c>
      <c r="P669" s="14">
        <v>1888.79</v>
      </c>
      <c r="Q669" s="14">
        <v>1814.71</v>
      </c>
      <c r="R669" s="14">
        <v>1793.13</v>
      </c>
      <c r="S669" s="14">
        <v>1785.68</v>
      </c>
      <c r="T669" s="14">
        <v>1761.56</v>
      </c>
      <c r="U669" s="14">
        <v>1739.54</v>
      </c>
      <c r="V669" s="14">
        <v>1700.86</v>
      </c>
      <c r="W669" s="14">
        <v>1753.7</v>
      </c>
      <c r="X669" s="14">
        <v>1749.35</v>
      </c>
      <c r="Y669" s="14">
        <v>1638.01</v>
      </c>
    </row>
    <row r="670" spans="1:25" ht="15.75">
      <c r="A670" s="9">
        <f>A$66</f>
        <v>41823</v>
      </c>
      <c r="B670" s="14">
        <v>1402.27</v>
      </c>
      <c r="C670" s="14">
        <v>1280.63</v>
      </c>
      <c r="D670" s="14">
        <v>1197.29</v>
      </c>
      <c r="E670" s="14">
        <v>1137.14</v>
      </c>
      <c r="F670" s="14">
        <v>1110.29</v>
      </c>
      <c r="G670" s="14">
        <v>1178.96</v>
      </c>
      <c r="H670" s="14">
        <v>1287.61</v>
      </c>
      <c r="I670" s="14">
        <v>1495.86</v>
      </c>
      <c r="J670" s="14">
        <v>1726.51</v>
      </c>
      <c r="K670" s="14">
        <v>1851.1</v>
      </c>
      <c r="L670" s="14">
        <v>1883.95</v>
      </c>
      <c r="M670" s="14">
        <v>1883.32</v>
      </c>
      <c r="N670" s="14">
        <v>1876.21</v>
      </c>
      <c r="O670" s="14">
        <v>1905.33</v>
      </c>
      <c r="P670" s="14">
        <v>1916.25</v>
      </c>
      <c r="Q670" s="14">
        <v>1898.65</v>
      </c>
      <c r="R670" s="14">
        <v>1887.96</v>
      </c>
      <c r="S670" s="14">
        <v>1891.02</v>
      </c>
      <c r="T670" s="14">
        <v>1888.87</v>
      </c>
      <c r="U670" s="14">
        <v>1874.1</v>
      </c>
      <c r="V670" s="14">
        <v>1839.7</v>
      </c>
      <c r="W670" s="14">
        <v>1866.34</v>
      </c>
      <c r="X670" s="14">
        <v>1870.59</v>
      </c>
      <c r="Y670" s="14">
        <v>1796.51</v>
      </c>
    </row>
    <row r="671" spans="1:25" ht="15.75">
      <c r="A671" s="9">
        <f>A$67</f>
        <v>41824</v>
      </c>
      <c r="B671" s="14">
        <v>1583.45</v>
      </c>
      <c r="C671" s="14">
        <v>1375.58</v>
      </c>
      <c r="D671" s="14">
        <v>1313.7</v>
      </c>
      <c r="E671" s="14">
        <v>1208.74</v>
      </c>
      <c r="F671" s="14">
        <v>1042.88</v>
      </c>
      <c r="G671" s="14">
        <v>461.98</v>
      </c>
      <c r="H671" s="14">
        <v>1218.59</v>
      </c>
      <c r="I671" s="14">
        <v>1674.11</v>
      </c>
      <c r="J671" s="14">
        <v>1880.37</v>
      </c>
      <c r="K671" s="14">
        <v>1989.62</v>
      </c>
      <c r="L671" s="14">
        <v>2017.23</v>
      </c>
      <c r="M671" s="14">
        <v>2012.99</v>
      </c>
      <c r="N671" s="14">
        <v>1994.66</v>
      </c>
      <c r="O671" s="14">
        <v>2023.19</v>
      </c>
      <c r="P671" s="14">
        <v>2038.95</v>
      </c>
      <c r="Q671" s="14">
        <v>2010.07</v>
      </c>
      <c r="R671" s="14">
        <v>1990.81</v>
      </c>
      <c r="S671" s="14">
        <v>1994.17</v>
      </c>
      <c r="T671" s="14">
        <v>1978.27</v>
      </c>
      <c r="U671" s="14">
        <v>1958.57</v>
      </c>
      <c r="V671" s="14">
        <v>1895.23</v>
      </c>
      <c r="W671" s="14">
        <v>1936.54</v>
      </c>
      <c r="X671" s="14">
        <v>1926.06</v>
      </c>
      <c r="Y671" s="14">
        <v>1812.47</v>
      </c>
    </row>
    <row r="672" spans="1:25" ht="15.75">
      <c r="A672" s="9">
        <f>A$68</f>
        <v>41825</v>
      </c>
      <c r="B672" s="14">
        <v>1743</v>
      </c>
      <c r="C672" s="14">
        <v>1602.91</v>
      </c>
      <c r="D672" s="14">
        <v>1495.51</v>
      </c>
      <c r="E672" s="14">
        <v>1461.43</v>
      </c>
      <c r="F672" s="14">
        <v>1439.68</v>
      </c>
      <c r="G672" s="14">
        <v>1443.8</v>
      </c>
      <c r="H672" s="14">
        <v>1442.84</v>
      </c>
      <c r="I672" s="14">
        <v>1541.86</v>
      </c>
      <c r="J672" s="14">
        <v>1793.74</v>
      </c>
      <c r="K672" s="14">
        <v>1940.74</v>
      </c>
      <c r="L672" s="14">
        <v>2014.53</v>
      </c>
      <c r="M672" s="14">
        <v>2027.99</v>
      </c>
      <c r="N672" s="14">
        <v>2037.01</v>
      </c>
      <c r="O672" s="14">
        <v>2048.19</v>
      </c>
      <c r="P672" s="14">
        <v>2059.35</v>
      </c>
      <c r="Q672" s="14">
        <v>2056.85</v>
      </c>
      <c r="R672" s="14">
        <v>2052.05</v>
      </c>
      <c r="S672" s="14">
        <v>2044.63</v>
      </c>
      <c r="T672" s="14">
        <v>2037.82</v>
      </c>
      <c r="U672" s="14">
        <v>2005.18</v>
      </c>
      <c r="V672" s="14">
        <v>2023.11</v>
      </c>
      <c r="W672" s="14">
        <v>2037.18</v>
      </c>
      <c r="X672" s="14">
        <v>2035.84</v>
      </c>
      <c r="Y672" s="14">
        <v>1969.82</v>
      </c>
    </row>
    <row r="673" spans="1:25" ht="15.75">
      <c r="A673" s="9">
        <f>A$69</f>
        <v>41826</v>
      </c>
      <c r="B673" s="14">
        <v>1951.3</v>
      </c>
      <c r="C673" s="14">
        <v>1620.96</v>
      </c>
      <c r="D673" s="14">
        <v>1495.11</v>
      </c>
      <c r="E673" s="14">
        <v>1446.38</v>
      </c>
      <c r="F673" s="14">
        <v>1374.94</v>
      </c>
      <c r="G673" s="14">
        <v>1499.33</v>
      </c>
      <c r="H673" s="14">
        <v>1492.34</v>
      </c>
      <c r="I673" s="14">
        <v>1516.57</v>
      </c>
      <c r="J673" s="14">
        <v>1741.54</v>
      </c>
      <c r="K673" s="14">
        <v>1902.32</v>
      </c>
      <c r="L673" s="14">
        <v>1965.16</v>
      </c>
      <c r="M673" s="14">
        <v>2010.08</v>
      </c>
      <c r="N673" s="14">
        <v>2033.86</v>
      </c>
      <c r="O673" s="14">
        <v>2025.92</v>
      </c>
      <c r="P673" s="14">
        <v>2026.1</v>
      </c>
      <c r="Q673" s="14">
        <v>2016.35</v>
      </c>
      <c r="R673" s="14">
        <v>2014.76</v>
      </c>
      <c r="S673" s="14">
        <v>2016.02</v>
      </c>
      <c r="T673" s="14">
        <v>2022.9</v>
      </c>
      <c r="U673" s="14">
        <v>2006.09</v>
      </c>
      <c r="V673" s="14">
        <v>1972.19</v>
      </c>
      <c r="W673" s="14">
        <v>2012.94</v>
      </c>
      <c r="X673" s="14">
        <v>2037.96</v>
      </c>
      <c r="Y673" s="14">
        <v>1990.24</v>
      </c>
    </row>
    <row r="674" spans="1:25" ht="15.75">
      <c r="A674" s="9">
        <f>A$70</f>
        <v>41827</v>
      </c>
      <c r="B674" s="14">
        <v>1617.27</v>
      </c>
      <c r="C674" s="14">
        <v>1388.1</v>
      </c>
      <c r="D674" s="14">
        <v>1248.87</v>
      </c>
      <c r="E674" s="14">
        <v>1093.71</v>
      </c>
      <c r="F674" s="14">
        <v>1123.05</v>
      </c>
      <c r="G674" s="14">
        <v>1164.88</v>
      </c>
      <c r="H674" s="14">
        <v>1310.6</v>
      </c>
      <c r="I674" s="14">
        <v>1526.56</v>
      </c>
      <c r="J674" s="14">
        <v>1780.7</v>
      </c>
      <c r="K674" s="14">
        <v>1970.3</v>
      </c>
      <c r="L674" s="14">
        <v>2038.93</v>
      </c>
      <c r="M674" s="14">
        <v>2034.1</v>
      </c>
      <c r="N674" s="14">
        <v>2015.82</v>
      </c>
      <c r="O674" s="14">
        <v>2064.62</v>
      </c>
      <c r="P674" s="14">
        <v>2097.16</v>
      </c>
      <c r="Q674" s="14">
        <v>2102.14</v>
      </c>
      <c r="R674" s="14">
        <v>2077.58</v>
      </c>
      <c r="S674" s="14">
        <v>2077.38</v>
      </c>
      <c r="T674" s="14">
        <v>2016.5</v>
      </c>
      <c r="U674" s="14">
        <v>1906.41</v>
      </c>
      <c r="V674" s="14">
        <v>1905.05</v>
      </c>
      <c r="W674" s="14">
        <v>1924.28</v>
      </c>
      <c r="X674" s="14">
        <v>2027.87</v>
      </c>
      <c r="Y674" s="14">
        <v>1687.85</v>
      </c>
    </row>
    <row r="675" spans="1:25" ht="15.75">
      <c r="A675" s="9">
        <f>A$71</f>
        <v>41828</v>
      </c>
      <c r="B675" s="14">
        <v>1655.44</v>
      </c>
      <c r="C675" s="14">
        <v>1429.65</v>
      </c>
      <c r="D675" s="14">
        <v>1307.61</v>
      </c>
      <c r="E675" s="14">
        <v>1240.57</v>
      </c>
      <c r="F675" s="14">
        <v>1212.72</v>
      </c>
      <c r="G675" s="14">
        <v>1350.49</v>
      </c>
      <c r="H675" s="14">
        <v>1380.98</v>
      </c>
      <c r="I675" s="14">
        <v>1576.74</v>
      </c>
      <c r="J675" s="14">
        <v>1821.44</v>
      </c>
      <c r="K675" s="14">
        <v>1937.89</v>
      </c>
      <c r="L675" s="14">
        <v>1974.36</v>
      </c>
      <c r="M675" s="14">
        <v>1970.19</v>
      </c>
      <c r="N675" s="14">
        <v>1953.73</v>
      </c>
      <c r="O675" s="14">
        <v>1986.51</v>
      </c>
      <c r="P675" s="14">
        <v>2028.81</v>
      </c>
      <c r="Q675" s="14">
        <v>1985.23</v>
      </c>
      <c r="R675" s="14">
        <v>1978.12</v>
      </c>
      <c r="S675" s="14">
        <v>1975.87</v>
      </c>
      <c r="T675" s="14">
        <v>1951.1</v>
      </c>
      <c r="U675" s="14">
        <v>1901.27</v>
      </c>
      <c r="V675" s="14">
        <v>1880.11</v>
      </c>
      <c r="W675" s="14">
        <v>1946.29</v>
      </c>
      <c r="X675" s="14">
        <v>1905.06</v>
      </c>
      <c r="Y675" s="14">
        <v>1781.43</v>
      </c>
    </row>
    <row r="676" spans="1:25" ht="15.75">
      <c r="A676" s="9">
        <f>A$72</f>
        <v>41829</v>
      </c>
      <c r="B676" s="14">
        <v>1635.7</v>
      </c>
      <c r="C676" s="14">
        <v>1398.63</v>
      </c>
      <c r="D676" s="14">
        <v>1362.08</v>
      </c>
      <c r="E676" s="14">
        <v>1306.63</v>
      </c>
      <c r="F676" s="14">
        <v>1323.07</v>
      </c>
      <c r="G676" s="14">
        <v>1404.08</v>
      </c>
      <c r="H676" s="14">
        <v>1406.22</v>
      </c>
      <c r="I676" s="14">
        <v>1435.84</v>
      </c>
      <c r="J676" s="14">
        <v>1785.3</v>
      </c>
      <c r="K676" s="14">
        <v>1885.18</v>
      </c>
      <c r="L676" s="14">
        <v>1917.64</v>
      </c>
      <c r="M676" s="14">
        <v>1912.32</v>
      </c>
      <c r="N676" s="14">
        <v>1909.56</v>
      </c>
      <c r="O676" s="14">
        <v>1931.36</v>
      </c>
      <c r="P676" s="14">
        <v>2032.16</v>
      </c>
      <c r="Q676" s="14">
        <v>1949.62</v>
      </c>
      <c r="R676" s="14">
        <v>1908.95</v>
      </c>
      <c r="S676" s="14">
        <v>1905.92</v>
      </c>
      <c r="T676" s="14">
        <v>1885.82</v>
      </c>
      <c r="U676" s="14">
        <v>1866.86</v>
      </c>
      <c r="V676" s="14">
        <v>1815.57</v>
      </c>
      <c r="W676" s="14">
        <v>1881.94</v>
      </c>
      <c r="X676" s="14">
        <v>1875.85</v>
      </c>
      <c r="Y676" s="14">
        <v>1792.97</v>
      </c>
    </row>
    <row r="677" spans="1:25" ht="15.75">
      <c r="A677" s="9">
        <f>A$73</f>
        <v>41830</v>
      </c>
      <c r="B677" s="14">
        <v>1524.34</v>
      </c>
      <c r="C677" s="14">
        <v>1428.83</v>
      </c>
      <c r="D677" s="14">
        <v>1377.16</v>
      </c>
      <c r="E677" s="14">
        <v>1339.64</v>
      </c>
      <c r="F677" s="14">
        <v>1416.58</v>
      </c>
      <c r="G677" s="14">
        <v>1490.81</v>
      </c>
      <c r="H677" s="14">
        <v>2156.63</v>
      </c>
      <c r="I677" s="14">
        <v>1540.6</v>
      </c>
      <c r="J677" s="14">
        <v>1893.03</v>
      </c>
      <c r="K677" s="14">
        <v>2017.72</v>
      </c>
      <c r="L677" s="14">
        <v>2076.04</v>
      </c>
      <c r="M677" s="14">
        <v>2048.93</v>
      </c>
      <c r="N677" s="14">
        <v>2041.47</v>
      </c>
      <c r="O677" s="14">
        <v>2089.55</v>
      </c>
      <c r="P677" s="14">
        <v>2118.92</v>
      </c>
      <c r="Q677" s="14">
        <v>2094.55</v>
      </c>
      <c r="R677" s="14">
        <v>2049.97</v>
      </c>
      <c r="S677" s="14">
        <v>2015.35</v>
      </c>
      <c r="T677" s="14">
        <v>1995.71</v>
      </c>
      <c r="U677" s="14">
        <v>1985.22</v>
      </c>
      <c r="V677" s="14">
        <v>1983.1</v>
      </c>
      <c r="W677" s="14">
        <v>1996.17</v>
      </c>
      <c r="X677" s="14">
        <v>2004.84</v>
      </c>
      <c r="Y677" s="14">
        <v>1804.76</v>
      </c>
    </row>
    <row r="678" spans="1:25" ht="15.75">
      <c r="A678" s="9">
        <f>A$74</f>
        <v>41831</v>
      </c>
      <c r="B678" s="14">
        <v>1605.16</v>
      </c>
      <c r="C678" s="14">
        <v>1430.73</v>
      </c>
      <c r="D678" s="14">
        <v>1379.67</v>
      </c>
      <c r="E678" s="14">
        <v>1354.74</v>
      </c>
      <c r="F678" s="14">
        <v>1334.27</v>
      </c>
      <c r="G678" s="14">
        <v>1349.68</v>
      </c>
      <c r="H678" s="14">
        <v>1355.41</v>
      </c>
      <c r="I678" s="14">
        <v>1589.45</v>
      </c>
      <c r="J678" s="14">
        <v>1859.1</v>
      </c>
      <c r="K678" s="14">
        <v>1975.45</v>
      </c>
      <c r="L678" s="14">
        <v>2028.52</v>
      </c>
      <c r="M678" s="14">
        <v>2004.76</v>
      </c>
      <c r="N678" s="14">
        <v>1988.05</v>
      </c>
      <c r="O678" s="14">
        <v>2012.32</v>
      </c>
      <c r="P678" s="14">
        <v>2058.7</v>
      </c>
      <c r="Q678" s="14">
        <v>2001.83</v>
      </c>
      <c r="R678" s="14">
        <v>1966.16</v>
      </c>
      <c r="S678" s="14">
        <v>1955.39</v>
      </c>
      <c r="T678" s="14">
        <v>1922.14</v>
      </c>
      <c r="U678" s="14">
        <v>1920.4</v>
      </c>
      <c r="V678" s="14">
        <v>1845.72</v>
      </c>
      <c r="W678" s="14">
        <v>1848.92</v>
      </c>
      <c r="X678" s="14">
        <v>1884.18</v>
      </c>
      <c r="Y678" s="14">
        <v>1801.08</v>
      </c>
    </row>
    <row r="679" spans="1:25" ht="15.75">
      <c r="A679" s="9">
        <f>A$75</f>
        <v>41832</v>
      </c>
      <c r="B679" s="14">
        <v>1801.52</v>
      </c>
      <c r="C679" s="14">
        <v>1579.08</v>
      </c>
      <c r="D679" s="14">
        <v>1444.3</v>
      </c>
      <c r="E679" s="14">
        <v>1431.47</v>
      </c>
      <c r="F679" s="14">
        <v>1388.23</v>
      </c>
      <c r="G679" s="14">
        <v>1381.11</v>
      </c>
      <c r="H679" s="14">
        <v>1329.91</v>
      </c>
      <c r="I679" s="14">
        <v>1320.31</v>
      </c>
      <c r="J679" s="14">
        <v>1683.58</v>
      </c>
      <c r="K679" s="14">
        <v>1860.61</v>
      </c>
      <c r="L679" s="14">
        <v>1931.94</v>
      </c>
      <c r="M679" s="14">
        <v>1949.06</v>
      </c>
      <c r="N679" s="14">
        <v>1951.6</v>
      </c>
      <c r="O679" s="14">
        <v>1950.83</v>
      </c>
      <c r="P679" s="14">
        <v>1963.54</v>
      </c>
      <c r="Q679" s="14">
        <v>1952.98</v>
      </c>
      <c r="R679" s="14">
        <v>1948.9</v>
      </c>
      <c r="S679" s="14">
        <v>1934.85</v>
      </c>
      <c r="T679" s="14">
        <v>1928.37</v>
      </c>
      <c r="U679" s="14">
        <v>1900.68</v>
      </c>
      <c r="V679" s="14">
        <v>1896.94</v>
      </c>
      <c r="W679" s="14">
        <v>1915.17</v>
      </c>
      <c r="X679" s="14">
        <v>1927.65</v>
      </c>
      <c r="Y679" s="14">
        <v>1851.35</v>
      </c>
    </row>
    <row r="680" spans="1:25" ht="15.75">
      <c r="A680" s="9">
        <f>A$76</f>
        <v>41833</v>
      </c>
      <c r="B680" s="14">
        <v>1814.34</v>
      </c>
      <c r="C680" s="14">
        <v>1611.26</v>
      </c>
      <c r="D680" s="14">
        <v>1560.55</v>
      </c>
      <c r="E680" s="14">
        <v>1541.8</v>
      </c>
      <c r="F680" s="14">
        <v>1437.81</v>
      </c>
      <c r="G680" s="14">
        <v>1489.69</v>
      </c>
      <c r="H680" s="14">
        <v>1055.15</v>
      </c>
      <c r="I680" s="14">
        <v>461.98</v>
      </c>
      <c r="J680" s="14">
        <v>1639.07</v>
      </c>
      <c r="K680" s="14">
        <v>1807.06</v>
      </c>
      <c r="L680" s="14">
        <v>1904.41</v>
      </c>
      <c r="M680" s="14">
        <v>1948.38</v>
      </c>
      <c r="N680" s="14">
        <v>1927.65</v>
      </c>
      <c r="O680" s="14">
        <v>1962.86</v>
      </c>
      <c r="P680" s="14">
        <v>1963.55</v>
      </c>
      <c r="Q680" s="14">
        <v>1933.25</v>
      </c>
      <c r="R680" s="14">
        <v>1957.87</v>
      </c>
      <c r="S680" s="14">
        <v>1968.49</v>
      </c>
      <c r="T680" s="14">
        <v>1942.07</v>
      </c>
      <c r="U680" s="14">
        <v>1901.15</v>
      </c>
      <c r="V680" s="14">
        <v>1897.44</v>
      </c>
      <c r="W680" s="14">
        <v>1969.74</v>
      </c>
      <c r="X680" s="14">
        <v>1978.9</v>
      </c>
      <c r="Y680" s="14">
        <v>1951.69</v>
      </c>
    </row>
    <row r="681" spans="1:25" ht="15.75">
      <c r="A681" s="9">
        <f>A$77</f>
        <v>41834</v>
      </c>
      <c r="B681" s="14">
        <v>1922.65</v>
      </c>
      <c r="C681" s="14">
        <v>1576.54</v>
      </c>
      <c r="D681" s="14">
        <v>1559.59</v>
      </c>
      <c r="E681" s="14">
        <v>1509.75</v>
      </c>
      <c r="F681" s="14">
        <v>1400.92</v>
      </c>
      <c r="G681" s="14">
        <v>1413.61</v>
      </c>
      <c r="H681" s="14">
        <v>1375.6</v>
      </c>
      <c r="I681" s="14">
        <v>1657.8</v>
      </c>
      <c r="J681" s="14">
        <v>1835.99</v>
      </c>
      <c r="K681" s="14">
        <v>1988.1</v>
      </c>
      <c r="L681" s="14">
        <v>2031.15</v>
      </c>
      <c r="M681" s="14">
        <v>2031.49</v>
      </c>
      <c r="N681" s="14">
        <v>2021.3</v>
      </c>
      <c r="O681" s="14">
        <v>2039.8</v>
      </c>
      <c r="P681" s="14">
        <v>2069.2</v>
      </c>
      <c r="Q681" s="14">
        <v>2050.76</v>
      </c>
      <c r="R681" s="14">
        <v>2021.54</v>
      </c>
      <c r="S681" s="14">
        <v>2028.05</v>
      </c>
      <c r="T681" s="14">
        <v>2008.48</v>
      </c>
      <c r="U681" s="14">
        <v>1976.82</v>
      </c>
      <c r="V681" s="14">
        <v>1929.87</v>
      </c>
      <c r="W681" s="14">
        <v>1985.85</v>
      </c>
      <c r="X681" s="14">
        <v>2002.97</v>
      </c>
      <c r="Y681" s="14">
        <v>1900.26</v>
      </c>
    </row>
    <row r="682" spans="1:25" ht="15.75">
      <c r="A682" s="9">
        <f>A$78</f>
        <v>41835</v>
      </c>
      <c r="B682" s="14">
        <v>1596.19</v>
      </c>
      <c r="C682" s="14">
        <v>1394.6</v>
      </c>
      <c r="D682" s="14">
        <v>1218.93</v>
      </c>
      <c r="E682" s="14">
        <v>1138.45</v>
      </c>
      <c r="F682" s="14">
        <v>1000.7</v>
      </c>
      <c r="G682" s="14">
        <v>1149.14</v>
      </c>
      <c r="H682" s="14">
        <v>1208.76</v>
      </c>
      <c r="I682" s="14">
        <v>1448.84</v>
      </c>
      <c r="J682" s="14">
        <v>1728.75</v>
      </c>
      <c r="K682" s="14">
        <v>1878.46</v>
      </c>
      <c r="L682" s="14">
        <v>1944.51</v>
      </c>
      <c r="M682" s="14">
        <v>1941.28</v>
      </c>
      <c r="N682" s="14">
        <v>1909.76</v>
      </c>
      <c r="O682" s="14">
        <v>1938.41</v>
      </c>
      <c r="P682" s="14">
        <v>1936.09</v>
      </c>
      <c r="Q682" s="14">
        <v>1919.45</v>
      </c>
      <c r="R682" s="14">
        <v>1919.84</v>
      </c>
      <c r="S682" s="14">
        <v>1904.27</v>
      </c>
      <c r="T682" s="14">
        <v>1866.67</v>
      </c>
      <c r="U682" s="14">
        <v>1836.84</v>
      </c>
      <c r="V682" s="14">
        <v>1795.57</v>
      </c>
      <c r="W682" s="14">
        <v>1837.24</v>
      </c>
      <c r="X682" s="14">
        <v>1843.62</v>
      </c>
      <c r="Y682" s="14">
        <v>1698.98</v>
      </c>
    </row>
    <row r="683" spans="1:25" ht="15.75">
      <c r="A683" s="9">
        <f>A$79</f>
        <v>41836</v>
      </c>
      <c r="B683" s="14">
        <v>1601.76</v>
      </c>
      <c r="C683" s="14">
        <v>1407.39</v>
      </c>
      <c r="D683" s="14">
        <v>1243.47</v>
      </c>
      <c r="E683" s="14">
        <v>1147.83</v>
      </c>
      <c r="F683" s="14">
        <v>1125.97</v>
      </c>
      <c r="G683" s="14">
        <v>1183.92</v>
      </c>
      <c r="H683" s="14">
        <v>1215.9</v>
      </c>
      <c r="I683" s="14">
        <v>1486.07</v>
      </c>
      <c r="J683" s="14">
        <v>1749.73</v>
      </c>
      <c r="K683" s="14">
        <v>1864.66</v>
      </c>
      <c r="L683" s="14">
        <v>1937.57</v>
      </c>
      <c r="M683" s="14">
        <v>1948.35</v>
      </c>
      <c r="N683" s="14">
        <v>1934.25</v>
      </c>
      <c r="O683" s="14">
        <v>1959.97</v>
      </c>
      <c r="P683" s="14">
        <v>1974.74</v>
      </c>
      <c r="Q683" s="14">
        <v>1957.2</v>
      </c>
      <c r="R683" s="14">
        <v>1922.05</v>
      </c>
      <c r="S683" s="14">
        <v>1899.22</v>
      </c>
      <c r="T683" s="14">
        <v>1870.75</v>
      </c>
      <c r="U683" s="14">
        <v>1838.85</v>
      </c>
      <c r="V683" s="14">
        <v>1821.02</v>
      </c>
      <c r="W683" s="14">
        <v>1840.77</v>
      </c>
      <c r="X683" s="14">
        <v>1855.48</v>
      </c>
      <c r="Y683" s="14">
        <v>1736.33</v>
      </c>
    </row>
    <row r="684" spans="1:25" ht="15.75">
      <c r="A684" s="9">
        <f>A$80</f>
        <v>41837</v>
      </c>
      <c r="B684" s="14">
        <v>1497.04</v>
      </c>
      <c r="C684" s="14">
        <v>1375.5</v>
      </c>
      <c r="D684" s="14">
        <v>1266.98</v>
      </c>
      <c r="E684" s="14">
        <v>1223.8</v>
      </c>
      <c r="F684" s="14">
        <v>1165.32</v>
      </c>
      <c r="G684" s="14">
        <v>1241.41</v>
      </c>
      <c r="H684" s="14">
        <v>1170.85</v>
      </c>
      <c r="I684" s="14">
        <v>1627.02</v>
      </c>
      <c r="J684" s="14">
        <v>1789.54</v>
      </c>
      <c r="K684" s="14">
        <v>1937.3</v>
      </c>
      <c r="L684" s="14">
        <v>2131.88</v>
      </c>
      <c r="M684" s="14">
        <v>2171.77</v>
      </c>
      <c r="N684" s="14">
        <v>2134.27</v>
      </c>
      <c r="O684" s="14">
        <v>2204.01</v>
      </c>
      <c r="P684" s="14">
        <v>2254.32</v>
      </c>
      <c r="Q684" s="14">
        <v>2187.88</v>
      </c>
      <c r="R684" s="14">
        <v>2142.61</v>
      </c>
      <c r="S684" s="14">
        <v>2106.34</v>
      </c>
      <c r="T684" s="14">
        <v>1975.75</v>
      </c>
      <c r="U684" s="14">
        <v>1896.44</v>
      </c>
      <c r="V684" s="14">
        <v>1872.06</v>
      </c>
      <c r="W684" s="14">
        <v>1886.21</v>
      </c>
      <c r="X684" s="14">
        <v>1879.01</v>
      </c>
      <c r="Y684" s="14">
        <v>1750.66</v>
      </c>
    </row>
    <row r="685" spans="1:25" ht="15.75">
      <c r="A685" s="9">
        <f>A$81</f>
        <v>41838</v>
      </c>
      <c r="B685" s="14">
        <v>1493.62</v>
      </c>
      <c r="C685" s="14">
        <v>1375.56</v>
      </c>
      <c r="D685" s="14">
        <v>1303.09</v>
      </c>
      <c r="E685" s="14">
        <v>1247.21</v>
      </c>
      <c r="F685" s="14">
        <v>1215.06</v>
      </c>
      <c r="G685" s="14">
        <v>1277.3</v>
      </c>
      <c r="H685" s="14">
        <v>1328.95</v>
      </c>
      <c r="I685" s="14">
        <v>1514.65</v>
      </c>
      <c r="J685" s="14">
        <v>1869.63</v>
      </c>
      <c r="K685" s="14">
        <v>1952.58</v>
      </c>
      <c r="L685" s="14">
        <v>2058.66</v>
      </c>
      <c r="M685" s="14">
        <v>2060.77</v>
      </c>
      <c r="N685" s="14">
        <v>2037.04</v>
      </c>
      <c r="O685" s="14">
        <v>2074.59</v>
      </c>
      <c r="P685" s="14">
        <v>2125.62</v>
      </c>
      <c r="Q685" s="14">
        <v>2112.28</v>
      </c>
      <c r="R685" s="14">
        <v>2152</v>
      </c>
      <c r="S685" s="14">
        <v>2081.6</v>
      </c>
      <c r="T685" s="14">
        <v>2094.89</v>
      </c>
      <c r="U685" s="14">
        <v>1988.77</v>
      </c>
      <c r="V685" s="14">
        <v>1934.81</v>
      </c>
      <c r="W685" s="14">
        <v>2022.45</v>
      </c>
      <c r="X685" s="14">
        <v>2077.75</v>
      </c>
      <c r="Y685" s="14">
        <v>1919.21</v>
      </c>
    </row>
    <row r="686" spans="1:25" ht="15.75">
      <c r="A686" s="9">
        <f>A$82</f>
        <v>41839</v>
      </c>
      <c r="B686" s="14">
        <v>1794.22</v>
      </c>
      <c r="C686" s="14">
        <v>1624.87</v>
      </c>
      <c r="D686" s="14">
        <v>1473.57</v>
      </c>
      <c r="E686" s="14">
        <v>1433.49</v>
      </c>
      <c r="F686" s="14">
        <v>1391.55</v>
      </c>
      <c r="G686" s="14">
        <v>1367.86</v>
      </c>
      <c r="H686" s="14">
        <v>1184.03</v>
      </c>
      <c r="I686" s="14">
        <v>1403.91</v>
      </c>
      <c r="J686" s="14">
        <v>1712.24</v>
      </c>
      <c r="K686" s="14">
        <v>1845.27</v>
      </c>
      <c r="L686" s="14">
        <v>1944.32</v>
      </c>
      <c r="M686" s="14">
        <v>1956.01</v>
      </c>
      <c r="N686" s="14">
        <v>1950.22</v>
      </c>
      <c r="O686" s="14">
        <v>1950.81</v>
      </c>
      <c r="P686" s="14">
        <v>1948.06</v>
      </c>
      <c r="Q686" s="14">
        <v>1944.56</v>
      </c>
      <c r="R686" s="14">
        <v>1944.79</v>
      </c>
      <c r="S686" s="14">
        <v>1938.64</v>
      </c>
      <c r="T686" s="14">
        <v>1938.03</v>
      </c>
      <c r="U686" s="14">
        <v>1895.99</v>
      </c>
      <c r="V686" s="14">
        <v>1821.93</v>
      </c>
      <c r="W686" s="14">
        <v>1840.55</v>
      </c>
      <c r="X686" s="14">
        <v>1889.44</v>
      </c>
      <c r="Y686" s="14">
        <v>1846.54</v>
      </c>
    </row>
    <row r="687" spans="1:25" ht="15.75">
      <c r="A687" s="9">
        <f>A$83</f>
        <v>41840</v>
      </c>
      <c r="B687" s="14">
        <v>1695.21</v>
      </c>
      <c r="C687" s="14">
        <v>1470.55</v>
      </c>
      <c r="D687" s="14">
        <v>1417.07</v>
      </c>
      <c r="E687" s="14">
        <v>1355.07</v>
      </c>
      <c r="F687" s="14">
        <v>1265.18</v>
      </c>
      <c r="G687" s="14">
        <v>1231.6</v>
      </c>
      <c r="H687" s="14">
        <v>1161.35</v>
      </c>
      <c r="I687" s="14">
        <v>1158.89</v>
      </c>
      <c r="J687" s="14">
        <v>1382.95</v>
      </c>
      <c r="K687" s="14">
        <v>1694.03</v>
      </c>
      <c r="L687" s="14">
        <v>1814.1</v>
      </c>
      <c r="M687" s="14">
        <v>1842.32</v>
      </c>
      <c r="N687" s="14">
        <v>1844.39</v>
      </c>
      <c r="O687" s="14">
        <v>1849.33</v>
      </c>
      <c r="P687" s="14">
        <v>1848.68</v>
      </c>
      <c r="Q687" s="14">
        <v>1857.64</v>
      </c>
      <c r="R687" s="14">
        <v>1845.66</v>
      </c>
      <c r="S687" s="14">
        <v>1840.97</v>
      </c>
      <c r="T687" s="14">
        <v>1844.42</v>
      </c>
      <c r="U687" s="14">
        <v>1821.53</v>
      </c>
      <c r="V687" s="14">
        <v>1812.1</v>
      </c>
      <c r="W687" s="14">
        <v>1834.86</v>
      </c>
      <c r="X687" s="14">
        <v>1864.95</v>
      </c>
      <c r="Y687" s="14">
        <v>1833.15</v>
      </c>
    </row>
    <row r="688" spans="1:25" ht="15.75">
      <c r="A688" s="9">
        <f>A$84</f>
        <v>41841</v>
      </c>
      <c r="B688" s="14">
        <v>1674.34</v>
      </c>
      <c r="C688" s="14">
        <v>1444.07</v>
      </c>
      <c r="D688" s="14">
        <v>1371.23</v>
      </c>
      <c r="E688" s="14">
        <v>1317.9</v>
      </c>
      <c r="F688" s="14">
        <v>1196.48</v>
      </c>
      <c r="G688" s="14">
        <v>1334.16</v>
      </c>
      <c r="H688" s="14">
        <v>1377.53</v>
      </c>
      <c r="I688" s="14">
        <v>1544.38</v>
      </c>
      <c r="J688" s="14">
        <v>1887.03</v>
      </c>
      <c r="K688" s="14">
        <v>1977.72</v>
      </c>
      <c r="L688" s="14">
        <v>2062.16</v>
      </c>
      <c r="M688" s="14">
        <v>2077.38</v>
      </c>
      <c r="N688" s="14">
        <v>2043.15</v>
      </c>
      <c r="O688" s="14">
        <v>2091.09</v>
      </c>
      <c r="P688" s="14">
        <v>2124.94</v>
      </c>
      <c r="Q688" s="14">
        <v>2067.62</v>
      </c>
      <c r="R688" s="14">
        <v>2053.92</v>
      </c>
      <c r="S688" s="14">
        <v>2078.94</v>
      </c>
      <c r="T688" s="14">
        <v>2028.67</v>
      </c>
      <c r="U688" s="14">
        <v>1958.32</v>
      </c>
      <c r="V688" s="14">
        <v>1933.79</v>
      </c>
      <c r="W688" s="14">
        <v>1950.07</v>
      </c>
      <c r="X688" s="14">
        <v>1932.53</v>
      </c>
      <c r="Y688" s="14">
        <v>1797.89</v>
      </c>
    </row>
    <row r="689" spans="1:25" ht="15.75">
      <c r="A689" s="9">
        <f>A$85</f>
        <v>41842</v>
      </c>
      <c r="B689" s="14">
        <v>1498.1</v>
      </c>
      <c r="C689" s="14">
        <v>1404.94</v>
      </c>
      <c r="D689" s="14">
        <v>1287.11</v>
      </c>
      <c r="E689" s="14">
        <v>1233.61</v>
      </c>
      <c r="F689" s="14">
        <v>1088.44</v>
      </c>
      <c r="G689" s="14">
        <v>1254.49</v>
      </c>
      <c r="H689" s="14">
        <v>1326.58</v>
      </c>
      <c r="I689" s="14">
        <v>1453.66</v>
      </c>
      <c r="J689" s="14">
        <v>1785.62</v>
      </c>
      <c r="K689" s="14">
        <v>1891.03</v>
      </c>
      <c r="L689" s="14">
        <v>1960.73</v>
      </c>
      <c r="M689" s="14">
        <v>1964.29</v>
      </c>
      <c r="N689" s="14">
        <v>1962.66</v>
      </c>
      <c r="O689" s="14">
        <v>1982.12</v>
      </c>
      <c r="P689" s="14">
        <v>1997.05</v>
      </c>
      <c r="Q689" s="14">
        <v>1989.82</v>
      </c>
      <c r="R689" s="14">
        <v>1974.32</v>
      </c>
      <c r="S689" s="14">
        <v>1970.07</v>
      </c>
      <c r="T689" s="14">
        <v>1951.9</v>
      </c>
      <c r="U689" s="14">
        <v>1895.16</v>
      </c>
      <c r="V689" s="14">
        <v>1886.65</v>
      </c>
      <c r="W689" s="14">
        <v>1904.22</v>
      </c>
      <c r="X689" s="14">
        <v>1907.89</v>
      </c>
      <c r="Y689" s="14">
        <v>1787.81</v>
      </c>
    </row>
    <row r="690" spans="1:25" ht="15.75">
      <c r="A690" s="9">
        <f>A$86</f>
        <v>41843</v>
      </c>
      <c r="B690" s="14">
        <v>1491.12</v>
      </c>
      <c r="C690" s="14">
        <v>1398.16</v>
      </c>
      <c r="D690" s="14">
        <v>1353.14</v>
      </c>
      <c r="E690" s="14">
        <v>1275.73</v>
      </c>
      <c r="F690" s="14">
        <v>1251.27</v>
      </c>
      <c r="G690" s="14">
        <v>1314.62</v>
      </c>
      <c r="H690" s="14">
        <v>1372.1</v>
      </c>
      <c r="I690" s="14">
        <v>1445.88</v>
      </c>
      <c r="J690" s="14">
        <v>1745.34</v>
      </c>
      <c r="K690" s="14">
        <v>1905.62</v>
      </c>
      <c r="L690" s="14">
        <v>1960.13</v>
      </c>
      <c r="M690" s="14">
        <v>1959.26</v>
      </c>
      <c r="N690" s="14">
        <v>1952.42</v>
      </c>
      <c r="O690" s="14">
        <v>1971.78</v>
      </c>
      <c r="P690" s="14">
        <v>2002.79</v>
      </c>
      <c r="Q690" s="14">
        <v>1979.2</v>
      </c>
      <c r="R690" s="14">
        <v>1959.87</v>
      </c>
      <c r="S690" s="14">
        <v>1965.85</v>
      </c>
      <c r="T690" s="14">
        <v>1949.1</v>
      </c>
      <c r="U690" s="14">
        <v>1906.62</v>
      </c>
      <c r="V690" s="14">
        <v>1864.62</v>
      </c>
      <c r="W690" s="14">
        <v>1885.12</v>
      </c>
      <c r="X690" s="14">
        <v>1862.71</v>
      </c>
      <c r="Y690" s="14">
        <v>1697.46</v>
      </c>
    </row>
    <row r="691" spans="1:25" ht="15.75">
      <c r="A691" s="9">
        <f>A$87</f>
        <v>41844</v>
      </c>
      <c r="B691" s="14">
        <v>1545.07</v>
      </c>
      <c r="C691" s="14">
        <v>1409.13</v>
      </c>
      <c r="D691" s="14">
        <v>1373.92</v>
      </c>
      <c r="E691" s="14">
        <v>1315.16</v>
      </c>
      <c r="F691" s="14">
        <v>1279.13</v>
      </c>
      <c r="G691" s="14">
        <v>1337.92</v>
      </c>
      <c r="H691" s="14">
        <v>1376.47</v>
      </c>
      <c r="I691" s="14">
        <v>1464.2</v>
      </c>
      <c r="J691" s="14">
        <v>1836.52</v>
      </c>
      <c r="K691" s="14">
        <v>1960.7</v>
      </c>
      <c r="L691" s="14">
        <v>2004.26</v>
      </c>
      <c r="M691" s="14">
        <v>1990.4</v>
      </c>
      <c r="N691" s="14">
        <v>1970.29</v>
      </c>
      <c r="O691" s="14">
        <v>2026.33</v>
      </c>
      <c r="P691" s="14">
        <v>2060.2</v>
      </c>
      <c r="Q691" s="14">
        <v>2048.19</v>
      </c>
      <c r="R691" s="14">
        <v>2024.14</v>
      </c>
      <c r="S691" s="14">
        <v>2020.38</v>
      </c>
      <c r="T691" s="14">
        <v>1981.9</v>
      </c>
      <c r="U691" s="14">
        <v>1925.44</v>
      </c>
      <c r="V691" s="14">
        <v>1915.34</v>
      </c>
      <c r="W691" s="14">
        <v>1939.49</v>
      </c>
      <c r="X691" s="14">
        <v>1938.86</v>
      </c>
      <c r="Y691" s="14">
        <v>1722.67</v>
      </c>
    </row>
    <row r="692" spans="1:25" ht="15.75">
      <c r="A692" s="9">
        <f>A$88</f>
        <v>41845</v>
      </c>
      <c r="B692" s="14">
        <v>1569.62</v>
      </c>
      <c r="C692" s="14">
        <v>1442.28</v>
      </c>
      <c r="D692" s="14">
        <v>1394.78</v>
      </c>
      <c r="E692" s="14">
        <v>1347.89</v>
      </c>
      <c r="F692" s="14">
        <v>1332.05</v>
      </c>
      <c r="G692" s="14">
        <v>1344.19</v>
      </c>
      <c r="H692" s="14">
        <v>1424.93</v>
      </c>
      <c r="I692" s="14">
        <v>1526.37</v>
      </c>
      <c r="J692" s="14">
        <v>1920.5</v>
      </c>
      <c r="K692" s="14">
        <v>2037.89</v>
      </c>
      <c r="L692" s="14">
        <v>2119.8</v>
      </c>
      <c r="M692" s="14">
        <v>2115.28</v>
      </c>
      <c r="N692" s="14">
        <v>2094.95</v>
      </c>
      <c r="O692" s="14">
        <v>2122.87</v>
      </c>
      <c r="P692" s="14">
        <v>2137.4</v>
      </c>
      <c r="Q692" s="14">
        <v>2134.01</v>
      </c>
      <c r="R692" s="14">
        <v>2124.88</v>
      </c>
      <c r="S692" s="14">
        <v>2121.93</v>
      </c>
      <c r="T692" s="14">
        <v>2104.37</v>
      </c>
      <c r="U692" s="14">
        <v>2041.56</v>
      </c>
      <c r="V692" s="14">
        <v>2022.53</v>
      </c>
      <c r="W692" s="14">
        <v>2034.8</v>
      </c>
      <c r="X692" s="14">
        <v>2067.13</v>
      </c>
      <c r="Y692" s="14">
        <v>1963.83</v>
      </c>
    </row>
    <row r="693" spans="1:25" ht="15.75">
      <c r="A693" s="9">
        <f>A$89</f>
        <v>41846</v>
      </c>
      <c r="B693" s="14">
        <v>1807.31</v>
      </c>
      <c r="C693" s="14">
        <v>1572.49</v>
      </c>
      <c r="D693" s="14">
        <v>1442.51</v>
      </c>
      <c r="E693" s="14">
        <v>1403.99</v>
      </c>
      <c r="F693" s="14">
        <v>1401.94</v>
      </c>
      <c r="G693" s="14">
        <v>1381.92</v>
      </c>
      <c r="H693" s="14">
        <v>1390.88</v>
      </c>
      <c r="I693" s="14">
        <v>1435.71</v>
      </c>
      <c r="J693" s="14">
        <v>1587.52</v>
      </c>
      <c r="K693" s="14">
        <v>1912.11</v>
      </c>
      <c r="L693" s="14">
        <v>1978.24</v>
      </c>
      <c r="M693" s="14">
        <v>2021.6</v>
      </c>
      <c r="N693" s="14">
        <v>2011.11</v>
      </c>
      <c r="O693" s="14">
        <v>1986.04</v>
      </c>
      <c r="P693" s="14">
        <v>2028.24</v>
      </c>
      <c r="Q693" s="14">
        <v>2013.34</v>
      </c>
      <c r="R693" s="14">
        <v>1976.43</v>
      </c>
      <c r="S693" s="14">
        <v>1977.95</v>
      </c>
      <c r="T693" s="14">
        <v>1972.98</v>
      </c>
      <c r="U693" s="14">
        <v>1945.28</v>
      </c>
      <c r="V693" s="14">
        <v>1943.03</v>
      </c>
      <c r="W693" s="14">
        <v>1956.62</v>
      </c>
      <c r="X693" s="14">
        <v>1994.06</v>
      </c>
      <c r="Y693" s="14">
        <v>1936.14</v>
      </c>
    </row>
    <row r="694" spans="1:25" ht="15.75">
      <c r="A694" s="9">
        <f>A$90</f>
        <v>41847</v>
      </c>
      <c r="B694" s="14">
        <v>1686.38</v>
      </c>
      <c r="C694" s="14">
        <v>1459.31</v>
      </c>
      <c r="D694" s="14">
        <v>1412.48</v>
      </c>
      <c r="E694" s="14">
        <v>1349.32</v>
      </c>
      <c r="F694" s="14">
        <v>1279.97</v>
      </c>
      <c r="G694" s="14">
        <v>1218.4</v>
      </c>
      <c r="H694" s="14">
        <v>1170.9</v>
      </c>
      <c r="I694" s="14">
        <v>1239.2</v>
      </c>
      <c r="J694" s="14">
        <v>1479.79</v>
      </c>
      <c r="K694" s="14">
        <v>1757.27</v>
      </c>
      <c r="L694" s="14">
        <v>1846.24</v>
      </c>
      <c r="M694" s="14">
        <v>1870.48</v>
      </c>
      <c r="N694" s="14">
        <v>1877.01</v>
      </c>
      <c r="O694" s="14">
        <v>1881.56</v>
      </c>
      <c r="P694" s="14">
        <v>1882.27</v>
      </c>
      <c r="Q694" s="14">
        <v>1875.36</v>
      </c>
      <c r="R694" s="14">
        <v>1858.34</v>
      </c>
      <c r="S694" s="14">
        <v>1861.61</v>
      </c>
      <c r="T694" s="14">
        <v>1862.29</v>
      </c>
      <c r="U694" s="14">
        <v>1851.76</v>
      </c>
      <c r="V694" s="14">
        <v>1848.15</v>
      </c>
      <c r="W694" s="14">
        <v>1866.02</v>
      </c>
      <c r="X694" s="14">
        <v>1887.73</v>
      </c>
      <c r="Y694" s="14">
        <v>1849.08</v>
      </c>
    </row>
    <row r="695" spans="1:25" ht="15.75">
      <c r="A695" s="9">
        <f>A$91</f>
        <v>41848</v>
      </c>
      <c r="B695" s="14">
        <v>1833.73</v>
      </c>
      <c r="C695" s="14">
        <v>1614.93</v>
      </c>
      <c r="D695" s="14">
        <v>1458.23</v>
      </c>
      <c r="E695" s="14">
        <v>1417.35</v>
      </c>
      <c r="F695" s="14">
        <v>1391.79</v>
      </c>
      <c r="G695" s="14">
        <v>1395.57</v>
      </c>
      <c r="H695" s="14">
        <v>1404.79</v>
      </c>
      <c r="I695" s="14">
        <v>1582.84</v>
      </c>
      <c r="J695" s="14">
        <v>1921.69</v>
      </c>
      <c r="K695" s="14">
        <v>2010.89</v>
      </c>
      <c r="L695" s="14">
        <v>2046.68</v>
      </c>
      <c r="M695" s="14">
        <v>2036.96</v>
      </c>
      <c r="N695" s="14">
        <v>2011.4</v>
      </c>
      <c r="O695" s="14">
        <v>2023.01</v>
      </c>
      <c r="P695" s="14">
        <v>2108.95</v>
      </c>
      <c r="Q695" s="14">
        <v>2087.32</v>
      </c>
      <c r="R695" s="14">
        <v>2068.01</v>
      </c>
      <c r="S695" s="14">
        <v>2056.29</v>
      </c>
      <c r="T695" s="14">
        <v>2031.63</v>
      </c>
      <c r="U695" s="14">
        <v>1979.69</v>
      </c>
      <c r="V695" s="14">
        <v>1960.08</v>
      </c>
      <c r="W695" s="14">
        <v>1974.12</v>
      </c>
      <c r="X695" s="14">
        <v>1978.12</v>
      </c>
      <c r="Y695" s="14">
        <v>1889.93</v>
      </c>
    </row>
    <row r="696" spans="1:25" ht="15.75">
      <c r="A696" s="9">
        <f>A$92</f>
        <v>41849</v>
      </c>
      <c r="B696" s="14">
        <v>1593.77</v>
      </c>
      <c r="C696" s="14">
        <v>1394.61</v>
      </c>
      <c r="D696" s="14">
        <v>1290.43</v>
      </c>
      <c r="E696" s="14">
        <v>766.79</v>
      </c>
      <c r="F696" s="14">
        <v>598.81</v>
      </c>
      <c r="G696" s="14">
        <v>600.43</v>
      </c>
      <c r="H696" s="14">
        <v>1326.23</v>
      </c>
      <c r="I696" s="14">
        <v>1482.64</v>
      </c>
      <c r="J696" s="14">
        <v>1834.18</v>
      </c>
      <c r="K696" s="14">
        <v>1947.02</v>
      </c>
      <c r="L696" s="14">
        <v>2001.98</v>
      </c>
      <c r="M696" s="14">
        <v>1996.57</v>
      </c>
      <c r="N696" s="14">
        <v>1964.8</v>
      </c>
      <c r="O696" s="14">
        <v>2005.1</v>
      </c>
      <c r="P696" s="14">
        <v>2031.72</v>
      </c>
      <c r="Q696" s="14">
        <v>2017.92</v>
      </c>
      <c r="R696" s="14">
        <v>2007.88</v>
      </c>
      <c r="S696" s="14">
        <v>1991.47</v>
      </c>
      <c r="T696" s="14">
        <v>1966.36</v>
      </c>
      <c r="U696" s="14">
        <v>1939.66</v>
      </c>
      <c r="V696" s="14">
        <v>1919.72</v>
      </c>
      <c r="W696" s="14">
        <v>1930.63</v>
      </c>
      <c r="X696" s="14">
        <v>1932.58</v>
      </c>
      <c r="Y696" s="14">
        <v>1833</v>
      </c>
    </row>
    <row r="697" spans="1:25" ht="15.75">
      <c r="A697" s="9">
        <f>A$93</f>
        <v>41850</v>
      </c>
      <c r="B697" s="14">
        <v>1563.72</v>
      </c>
      <c r="C697" s="14">
        <v>1398.82</v>
      </c>
      <c r="D697" s="14">
        <v>1318.45</v>
      </c>
      <c r="E697" s="14">
        <v>1266.8</v>
      </c>
      <c r="F697" s="14">
        <v>1255.23</v>
      </c>
      <c r="G697" s="14">
        <v>1160.06</v>
      </c>
      <c r="H697" s="14">
        <v>1279.4</v>
      </c>
      <c r="I697" s="14">
        <v>1464.93</v>
      </c>
      <c r="J697" s="14">
        <v>1785.69</v>
      </c>
      <c r="K697" s="14">
        <v>1898.27</v>
      </c>
      <c r="L697" s="14">
        <v>1953.75</v>
      </c>
      <c r="M697" s="14">
        <v>1954.87</v>
      </c>
      <c r="N697" s="14">
        <v>1946.69</v>
      </c>
      <c r="O697" s="14">
        <v>1962.84</v>
      </c>
      <c r="P697" s="14">
        <v>1994.71</v>
      </c>
      <c r="Q697" s="14">
        <v>1866.32</v>
      </c>
      <c r="R697" s="14">
        <v>1954.19</v>
      </c>
      <c r="S697" s="14">
        <v>1948.56</v>
      </c>
      <c r="T697" s="14">
        <v>1929.74</v>
      </c>
      <c r="U697" s="14">
        <v>1884.09</v>
      </c>
      <c r="V697" s="14">
        <v>1873.81</v>
      </c>
      <c r="W697" s="14">
        <v>1898.74</v>
      </c>
      <c r="X697" s="14">
        <v>1902.22</v>
      </c>
      <c r="Y697" s="14">
        <v>1770.19</v>
      </c>
    </row>
    <row r="698" spans="1:25" ht="15.75">
      <c r="A698" s="9">
        <f>A$94</f>
        <v>41851</v>
      </c>
      <c r="B698" s="14">
        <v>1574.31</v>
      </c>
      <c r="C698" s="14">
        <v>1403.82</v>
      </c>
      <c r="D698" s="14">
        <v>1299.12</v>
      </c>
      <c r="E698" s="14">
        <v>1204.38</v>
      </c>
      <c r="F698" s="14">
        <v>1170.83</v>
      </c>
      <c r="G698" s="14">
        <v>1268.85</v>
      </c>
      <c r="H698" s="14">
        <v>1303.74</v>
      </c>
      <c r="I698" s="14">
        <v>1464.58</v>
      </c>
      <c r="J698" s="14">
        <v>1770.67</v>
      </c>
      <c r="K698" s="14">
        <v>1902.25</v>
      </c>
      <c r="L698" s="14">
        <v>1950.09</v>
      </c>
      <c r="M698" s="14">
        <v>1950.36</v>
      </c>
      <c r="N698" s="14">
        <v>1926.99</v>
      </c>
      <c r="O698" s="14">
        <v>1943.47</v>
      </c>
      <c r="P698" s="14">
        <v>1953.12</v>
      </c>
      <c r="Q698" s="14">
        <v>1940.71</v>
      </c>
      <c r="R698" s="14">
        <v>1951.31</v>
      </c>
      <c r="S698" s="14">
        <v>1932.87</v>
      </c>
      <c r="T698" s="14">
        <v>1922.74</v>
      </c>
      <c r="U698" s="14">
        <v>1910.64</v>
      </c>
      <c r="V698" s="14">
        <v>1896.65</v>
      </c>
      <c r="W698" s="14">
        <v>1912.64</v>
      </c>
      <c r="X698" s="14">
        <v>1914.05</v>
      </c>
      <c r="Y698" s="14">
        <v>1782.23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41821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98.66</v>
      </c>
      <c r="H702" s="34">
        <f t="shared" si="0"/>
        <v>56.14</v>
      </c>
      <c r="I702" s="34">
        <f t="shared" si="0"/>
        <v>62.85</v>
      </c>
      <c r="J702" s="34">
        <f t="shared" si="0"/>
        <v>9.99</v>
      </c>
      <c r="K702" s="34">
        <f t="shared" si="0"/>
        <v>22.85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41822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80.05</v>
      </c>
      <c r="I703" s="34">
        <f t="shared" si="1"/>
        <v>54.73</v>
      </c>
      <c r="J703" s="34">
        <f t="shared" si="1"/>
        <v>18.96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41823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96.05</v>
      </c>
      <c r="H704" s="34">
        <f t="shared" si="2"/>
        <v>102.68</v>
      </c>
      <c r="I704" s="34">
        <f t="shared" si="2"/>
        <v>221.63</v>
      </c>
      <c r="J704" s="34">
        <f t="shared" si="2"/>
        <v>106.27</v>
      </c>
      <c r="K704" s="34">
        <f t="shared" si="2"/>
        <v>74.79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41824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169.28</v>
      </c>
      <c r="G705" s="34">
        <f t="shared" si="3"/>
        <v>820.57</v>
      </c>
      <c r="H705" s="34">
        <f t="shared" si="3"/>
        <v>172.67</v>
      </c>
      <c r="I705" s="34">
        <f t="shared" si="3"/>
        <v>20.18</v>
      </c>
      <c r="J705" s="34">
        <f t="shared" si="3"/>
        <v>30.33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107.1</v>
      </c>
      <c r="O705" s="34">
        <f t="shared" si="3"/>
        <v>98.06</v>
      </c>
      <c r="P705" s="34">
        <f t="shared" si="3"/>
        <v>65.26</v>
      </c>
      <c r="Q705" s="34">
        <f t="shared" si="3"/>
        <v>60.18</v>
      </c>
      <c r="R705" s="34">
        <f t="shared" si="3"/>
        <v>39.85</v>
      </c>
      <c r="S705" s="34">
        <f t="shared" si="3"/>
        <v>39.16</v>
      </c>
      <c r="T705" s="34">
        <f t="shared" si="3"/>
        <v>0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41825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43.61</v>
      </c>
      <c r="E706" s="34">
        <f t="shared" si="4"/>
        <v>0</v>
      </c>
      <c r="F706" s="34">
        <f t="shared" si="4"/>
        <v>0</v>
      </c>
      <c r="G706" s="34">
        <f t="shared" si="4"/>
        <v>0.47</v>
      </c>
      <c r="H706" s="34">
        <f t="shared" si="4"/>
        <v>30.96</v>
      </c>
      <c r="I706" s="34">
        <f t="shared" si="4"/>
        <v>24.98</v>
      </c>
      <c r="J706" s="34">
        <f t="shared" si="4"/>
        <v>2.59</v>
      </c>
      <c r="K706" s="34">
        <f t="shared" si="4"/>
        <v>22.33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0</v>
      </c>
      <c r="U706" s="34">
        <f t="shared" si="4"/>
        <v>0</v>
      </c>
      <c r="V706" s="34">
        <f t="shared" si="4"/>
        <v>0</v>
      </c>
      <c r="W706" s="34">
        <f t="shared" si="4"/>
        <v>0</v>
      </c>
      <c r="X706" s="34">
        <f t="shared" si="4"/>
        <v>236.8</v>
      </c>
      <c r="Y706" s="34">
        <f t="shared" si="4"/>
        <v>0</v>
      </c>
    </row>
    <row r="707" spans="1:25" ht="15.75">
      <c r="A707" s="9">
        <f>A$69</f>
        <v>41826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678.96</v>
      </c>
      <c r="H707" s="34">
        <f t="shared" si="5"/>
        <v>401.51</v>
      </c>
      <c r="I707" s="34">
        <f t="shared" si="5"/>
        <v>87.58</v>
      </c>
      <c r="J707" s="34">
        <f t="shared" si="5"/>
        <v>0</v>
      </c>
      <c r="K707" s="34">
        <f t="shared" si="5"/>
        <v>18.59</v>
      </c>
      <c r="L707" s="34">
        <f t="shared" si="5"/>
        <v>32</v>
      </c>
      <c r="M707" s="34">
        <f t="shared" si="5"/>
        <v>13.67</v>
      </c>
      <c r="N707" s="34">
        <f t="shared" si="5"/>
        <v>40.64</v>
      </c>
      <c r="O707" s="34">
        <f t="shared" si="5"/>
        <v>41.66</v>
      </c>
      <c r="P707" s="34">
        <f t="shared" si="5"/>
        <v>0.1</v>
      </c>
      <c r="Q707" s="34">
        <f t="shared" si="5"/>
        <v>2.33</v>
      </c>
      <c r="R707" s="34">
        <f t="shared" si="5"/>
        <v>0</v>
      </c>
      <c r="S707" s="34">
        <f t="shared" si="5"/>
        <v>0</v>
      </c>
      <c r="T707" s="34">
        <f t="shared" si="5"/>
        <v>0.49</v>
      </c>
      <c r="U707" s="34">
        <f t="shared" si="5"/>
        <v>3.92</v>
      </c>
      <c r="V707" s="34">
        <f t="shared" si="5"/>
        <v>22.34</v>
      </c>
      <c r="W707" s="34">
        <f t="shared" si="5"/>
        <v>26.13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41827</v>
      </c>
      <c r="B708" s="34">
        <f aca="true" t="shared" si="6" ref="B708:Y708">B494</f>
        <v>0</v>
      </c>
      <c r="C708" s="34">
        <f t="shared" si="6"/>
        <v>98.91</v>
      </c>
      <c r="D708" s="34">
        <f t="shared" si="6"/>
        <v>0</v>
      </c>
      <c r="E708" s="34">
        <f t="shared" si="6"/>
        <v>0</v>
      </c>
      <c r="F708" s="34">
        <f t="shared" si="6"/>
        <v>791.22</v>
      </c>
      <c r="G708" s="34">
        <f t="shared" si="6"/>
        <v>150.99</v>
      </c>
      <c r="H708" s="34">
        <f t="shared" si="6"/>
        <v>80.7</v>
      </c>
      <c r="I708" s="34">
        <f t="shared" si="6"/>
        <v>59.76</v>
      </c>
      <c r="J708" s="34">
        <f t="shared" si="6"/>
        <v>37.39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41828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0</v>
      </c>
      <c r="H709" s="34">
        <f t="shared" si="7"/>
        <v>39.84</v>
      </c>
      <c r="I709" s="34">
        <f t="shared" si="7"/>
        <v>75.9</v>
      </c>
      <c r="J709" s="34">
        <f t="shared" si="7"/>
        <v>61.97</v>
      </c>
      <c r="K709" s="34">
        <f t="shared" si="7"/>
        <v>33.96</v>
      </c>
      <c r="L709" s="34">
        <f t="shared" si="7"/>
        <v>26.29</v>
      </c>
      <c r="M709" s="34">
        <f t="shared" si="7"/>
        <v>11.49</v>
      </c>
      <c r="N709" s="34">
        <f t="shared" si="7"/>
        <v>59.42</v>
      </c>
      <c r="O709" s="34">
        <f t="shared" si="7"/>
        <v>44.11</v>
      </c>
      <c r="P709" s="34">
        <f t="shared" si="7"/>
        <v>28.87</v>
      </c>
      <c r="Q709" s="34">
        <f t="shared" si="7"/>
        <v>64.9</v>
      </c>
      <c r="R709" s="34">
        <f t="shared" si="7"/>
        <v>15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41829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17.59</v>
      </c>
      <c r="H710" s="34">
        <f t="shared" si="8"/>
        <v>122.01</v>
      </c>
      <c r="I710" s="34">
        <f t="shared" si="8"/>
        <v>188.93</v>
      </c>
      <c r="J710" s="34">
        <f t="shared" si="8"/>
        <v>45.98</v>
      </c>
      <c r="K710" s="34">
        <f t="shared" si="8"/>
        <v>28.79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41830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842.52</v>
      </c>
      <c r="F711" s="34">
        <f t="shared" si="9"/>
        <v>0</v>
      </c>
      <c r="G711" s="34">
        <f t="shared" si="9"/>
        <v>18.66</v>
      </c>
      <c r="H711" s="34">
        <f t="shared" si="9"/>
        <v>0</v>
      </c>
      <c r="I711" s="34">
        <f t="shared" si="9"/>
        <v>117.65</v>
      </c>
      <c r="J711" s="34">
        <f t="shared" si="9"/>
        <v>0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41831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0</v>
      </c>
      <c r="H712" s="34">
        <f t="shared" si="10"/>
        <v>39.79</v>
      </c>
      <c r="I712" s="34">
        <f t="shared" si="10"/>
        <v>82.01</v>
      </c>
      <c r="J712" s="34">
        <f t="shared" si="10"/>
        <v>13.39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0</v>
      </c>
      <c r="V712" s="34">
        <f t="shared" si="10"/>
        <v>58.91</v>
      </c>
      <c r="W712" s="34">
        <f t="shared" si="10"/>
        <v>101.73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41832</v>
      </c>
      <c r="B713" s="34">
        <f aca="true" t="shared" si="11" ref="B713:Y713">B499</f>
        <v>53.16</v>
      </c>
      <c r="C713" s="34">
        <f t="shared" si="11"/>
        <v>0</v>
      </c>
      <c r="D713" s="34">
        <f t="shared" si="11"/>
        <v>51.76</v>
      </c>
      <c r="E713" s="34">
        <f t="shared" si="11"/>
        <v>43.82</v>
      </c>
      <c r="F713" s="34">
        <f t="shared" si="11"/>
        <v>75.25</v>
      </c>
      <c r="G713" s="34">
        <f t="shared" si="11"/>
        <v>99.11</v>
      </c>
      <c r="H713" s="34">
        <f t="shared" si="11"/>
        <v>182.56</v>
      </c>
      <c r="I713" s="34">
        <f t="shared" si="11"/>
        <v>352.96</v>
      </c>
      <c r="J713" s="34">
        <f t="shared" si="11"/>
        <v>195</v>
      </c>
      <c r="K713" s="34">
        <f t="shared" si="11"/>
        <v>102.69</v>
      </c>
      <c r="L713" s="34">
        <f t="shared" si="11"/>
        <v>39.49</v>
      </c>
      <c r="M713" s="34">
        <f t="shared" si="11"/>
        <v>23.65</v>
      </c>
      <c r="N713" s="34">
        <f t="shared" si="11"/>
        <v>31.28</v>
      </c>
      <c r="O713" s="34">
        <f t="shared" si="11"/>
        <v>37.29</v>
      </c>
      <c r="P713" s="34">
        <f t="shared" si="11"/>
        <v>90.35</v>
      </c>
      <c r="Q713" s="34">
        <f t="shared" si="11"/>
        <v>67.16</v>
      </c>
      <c r="R713" s="34">
        <f t="shared" si="11"/>
        <v>68.08</v>
      </c>
      <c r="S713" s="34">
        <f t="shared" si="11"/>
        <v>81.35</v>
      </c>
      <c r="T713" s="34">
        <f t="shared" si="11"/>
        <v>62.3</v>
      </c>
      <c r="U713" s="34">
        <f t="shared" si="11"/>
        <v>63.53</v>
      </c>
      <c r="V713" s="34">
        <f t="shared" si="11"/>
        <v>57.55</v>
      </c>
      <c r="W713" s="34">
        <f t="shared" si="11"/>
        <v>68.01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41833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180.79</v>
      </c>
      <c r="E714" s="34">
        <f t="shared" si="12"/>
        <v>429.43</v>
      </c>
      <c r="F714" s="34">
        <f t="shared" si="12"/>
        <v>274.1</v>
      </c>
      <c r="G714" s="34">
        <f t="shared" si="12"/>
        <v>249.93</v>
      </c>
      <c r="H714" s="34">
        <f t="shared" si="12"/>
        <v>677.15</v>
      </c>
      <c r="I714" s="34">
        <f t="shared" si="12"/>
        <v>913.61</v>
      </c>
      <c r="J714" s="34">
        <f t="shared" si="12"/>
        <v>45.61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6.89</v>
      </c>
      <c r="P714" s="34">
        <f t="shared" si="12"/>
        <v>88.38</v>
      </c>
      <c r="Q714" s="34">
        <f t="shared" si="12"/>
        <v>64.47</v>
      </c>
      <c r="R714" s="34">
        <f t="shared" si="12"/>
        <v>67.31</v>
      </c>
      <c r="S714" s="34">
        <f t="shared" si="12"/>
        <v>86.59</v>
      </c>
      <c r="T714" s="34">
        <f t="shared" si="12"/>
        <v>35.85</v>
      </c>
      <c r="U714" s="34">
        <f t="shared" si="12"/>
        <v>67.34</v>
      </c>
      <c r="V714" s="34">
        <f t="shared" si="12"/>
        <v>76.99</v>
      </c>
      <c r="W714" s="34">
        <f t="shared" si="12"/>
        <v>107.63</v>
      </c>
      <c r="X714" s="34">
        <f t="shared" si="12"/>
        <v>235.21</v>
      </c>
      <c r="Y714" s="34">
        <f t="shared" si="12"/>
        <v>20.26</v>
      </c>
    </row>
    <row r="715" spans="1:25" ht="15.75">
      <c r="A715" s="9">
        <f>A$77</f>
        <v>41834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74.06</v>
      </c>
      <c r="E715" s="34">
        <f t="shared" si="13"/>
        <v>611.49</v>
      </c>
      <c r="F715" s="34">
        <f t="shared" si="13"/>
        <v>0</v>
      </c>
      <c r="G715" s="34">
        <f t="shared" si="13"/>
        <v>115.93</v>
      </c>
      <c r="H715" s="34">
        <f t="shared" si="13"/>
        <v>152.41</v>
      </c>
      <c r="I715" s="34">
        <f t="shared" si="13"/>
        <v>27.47</v>
      </c>
      <c r="J715" s="34">
        <f t="shared" si="13"/>
        <v>108.05</v>
      </c>
      <c r="K715" s="34">
        <f t="shared" si="13"/>
        <v>49.6</v>
      </c>
      <c r="L715" s="34">
        <f t="shared" si="13"/>
        <v>6.13</v>
      </c>
      <c r="M715" s="34">
        <f t="shared" si="13"/>
        <v>0</v>
      </c>
      <c r="N715" s="34">
        <f t="shared" si="13"/>
        <v>0.85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41835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138.48</v>
      </c>
      <c r="H716" s="34">
        <f t="shared" si="14"/>
        <v>141.6</v>
      </c>
      <c r="I716" s="34">
        <f t="shared" si="14"/>
        <v>113.46</v>
      </c>
      <c r="J716" s="34">
        <f t="shared" si="14"/>
        <v>70.53</v>
      </c>
      <c r="K716" s="34">
        <f t="shared" si="14"/>
        <v>12.81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57.02</v>
      </c>
      <c r="Q716" s="34">
        <f t="shared" si="14"/>
        <v>38.7</v>
      </c>
      <c r="R716" s="34">
        <f t="shared" si="14"/>
        <v>0.01</v>
      </c>
      <c r="S716" s="34">
        <f t="shared" si="14"/>
        <v>163.84</v>
      </c>
      <c r="T716" s="34">
        <f t="shared" si="14"/>
        <v>0</v>
      </c>
      <c r="U716" s="34">
        <f t="shared" si="14"/>
        <v>0</v>
      </c>
      <c r="V716" s="34">
        <f t="shared" si="14"/>
        <v>36.44</v>
      </c>
      <c r="W716" s="34">
        <f t="shared" si="14"/>
        <v>0.52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41836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119.46</v>
      </c>
      <c r="H717" s="34">
        <f t="shared" si="15"/>
        <v>154.03</v>
      </c>
      <c r="I717" s="34">
        <f t="shared" si="15"/>
        <v>162.25</v>
      </c>
      <c r="J717" s="34">
        <f t="shared" si="15"/>
        <v>76.67</v>
      </c>
      <c r="K717" s="34">
        <f t="shared" si="15"/>
        <v>45.05</v>
      </c>
      <c r="L717" s="34">
        <f t="shared" si="15"/>
        <v>6.03</v>
      </c>
      <c r="M717" s="34">
        <f t="shared" si="15"/>
        <v>0</v>
      </c>
      <c r="N717" s="34">
        <f t="shared" si="15"/>
        <v>24.59</v>
      </c>
      <c r="O717" s="34">
        <f t="shared" si="15"/>
        <v>25.88</v>
      </c>
      <c r="P717" s="34">
        <f t="shared" si="15"/>
        <v>263.68</v>
      </c>
      <c r="Q717" s="34">
        <f t="shared" si="15"/>
        <v>124.55</v>
      </c>
      <c r="R717" s="34">
        <f t="shared" si="15"/>
        <v>38.8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28.23</v>
      </c>
      <c r="W717" s="34">
        <f t="shared" si="15"/>
        <v>60.45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41837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0</v>
      </c>
      <c r="H718" s="34">
        <f t="shared" si="16"/>
        <v>165.25</v>
      </c>
      <c r="I718" s="34">
        <f t="shared" si="16"/>
        <v>0</v>
      </c>
      <c r="J718" s="34">
        <f t="shared" si="16"/>
        <v>22.09</v>
      </c>
      <c r="K718" s="34">
        <f t="shared" si="16"/>
        <v>178.58</v>
      </c>
      <c r="L718" s="34">
        <f t="shared" si="16"/>
        <v>222.13</v>
      </c>
      <c r="M718" s="34">
        <f t="shared" si="16"/>
        <v>83.58</v>
      </c>
      <c r="N718" s="34">
        <f t="shared" si="16"/>
        <v>216.35</v>
      </c>
      <c r="O718" s="34">
        <f t="shared" si="16"/>
        <v>191.2</v>
      </c>
      <c r="P718" s="34">
        <f t="shared" si="16"/>
        <v>1290.07</v>
      </c>
      <c r="Q718" s="34">
        <f t="shared" si="16"/>
        <v>1349.47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0.07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41838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76.3</v>
      </c>
      <c r="H719" s="34">
        <f t="shared" si="17"/>
        <v>107.48</v>
      </c>
      <c r="I719" s="34">
        <f t="shared" si="17"/>
        <v>245</v>
      </c>
      <c r="J719" s="34">
        <f t="shared" si="17"/>
        <v>29.77</v>
      </c>
      <c r="K719" s="34">
        <f t="shared" si="17"/>
        <v>34.43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41839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20.92</v>
      </c>
      <c r="H720" s="34">
        <f t="shared" si="18"/>
        <v>196.34</v>
      </c>
      <c r="I720" s="34">
        <f t="shared" si="18"/>
        <v>77.63</v>
      </c>
      <c r="J720" s="34">
        <f t="shared" si="18"/>
        <v>42.68</v>
      </c>
      <c r="K720" s="34">
        <f t="shared" si="18"/>
        <v>57.77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41840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17.71</v>
      </c>
      <c r="H721" s="34">
        <f t="shared" si="19"/>
        <v>87.62</v>
      </c>
      <c r="I721" s="34">
        <f t="shared" si="19"/>
        <v>172.55</v>
      </c>
      <c r="J721" s="34">
        <f t="shared" si="19"/>
        <v>69.69</v>
      </c>
      <c r="K721" s="34">
        <f t="shared" si="19"/>
        <v>33.62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41841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0</v>
      </c>
      <c r="G722" s="34">
        <f t="shared" si="20"/>
        <v>5.46</v>
      </c>
      <c r="H722" s="34">
        <f t="shared" si="20"/>
        <v>60.43</v>
      </c>
      <c r="I722" s="34">
        <f t="shared" si="20"/>
        <v>131.17</v>
      </c>
      <c r="J722" s="34">
        <f t="shared" si="20"/>
        <v>0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41842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102.59</v>
      </c>
      <c r="H723" s="34">
        <f t="shared" si="21"/>
        <v>88.93</v>
      </c>
      <c r="I723" s="34">
        <f t="shared" si="21"/>
        <v>249.61</v>
      </c>
      <c r="J723" s="34">
        <f t="shared" si="21"/>
        <v>130.37</v>
      </c>
      <c r="K723" s="34">
        <f t="shared" si="21"/>
        <v>115.49</v>
      </c>
      <c r="L723" s="34">
        <f t="shared" si="21"/>
        <v>61.23</v>
      </c>
      <c r="M723" s="34">
        <f t="shared" si="21"/>
        <v>38.44</v>
      </c>
      <c r="N723" s="34">
        <f t="shared" si="21"/>
        <v>1.69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41843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44.29</v>
      </c>
      <c r="H724" s="34">
        <f t="shared" si="22"/>
        <v>58.54</v>
      </c>
      <c r="I724" s="34">
        <f t="shared" si="22"/>
        <v>67.34</v>
      </c>
      <c r="J724" s="34">
        <f t="shared" si="22"/>
        <v>90.23</v>
      </c>
      <c r="K724" s="34">
        <f t="shared" si="22"/>
        <v>31.74</v>
      </c>
      <c r="L724" s="34">
        <f t="shared" si="22"/>
        <v>0</v>
      </c>
      <c r="M724" s="34">
        <f t="shared" si="22"/>
        <v>0</v>
      </c>
      <c r="N724" s="34">
        <f t="shared" si="22"/>
        <v>11.21</v>
      </c>
      <c r="O724" s="34">
        <f t="shared" si="22"/>
        <v>3.03</v>
      </c>
      <c r="P724" s="34">
        <f t="shared" si="22"/>
        <v>5.43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41844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28.86</v>
      </c>
      <c r="H725" s="34">
        <f t="shared" si="23"/>
        <v>63.01</v>
      </c>
      <c r="I725" s="34">
        <f t="shared" si="23"/>
        <v>249.8</v>
      </c>
      <c r="J725" s="34">
        <f t="shared" si="23"/>
        <v>104.71</v>
      </c>
      <c r="K725" s="34">
        <f t="shared" si="23"/>
        <v>57.27</v>
      </c>
      <c r="L725" s="34">
        <f t="shared" si="23"/>
        <v>58.22</v>
      </c>
      <c r="M725" s="34">
        <f t="shared" si="23"/>
        <v>35.3</v>
      </c>
      <c r="N725" s="34">
        <f t="shared" si="23"/>
        <v>22.89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11.87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41845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34.05</v>
      </c>
      <c r="H726" s="34">
        <f t="shared" si="24"/>
        <v>50.56</v>
      </c>
      <c r="I726" s="34">
        <f t="shared" si="24"/>
        <v>214.75</v>
      </c>
      <c r="J726" s="34">
        <f t="shared" si="24"/>
        <v>0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41846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0</v>
      </c>
      <c r="H727" s="34">
        <f t="shared" si="25"/>
        <v>54.54</v>
      </c>
      <c r="I727" s="34">
        <f t="shared" si="25"/>
        <v>48.5</v>
      </c>
      <c r="J727" s="34">
        <f t="shared" si="25"/>
        <v>170.66</v>
      </c>
      <c r="K727" s="34">
        <f t="shared" si="25"/>
        <v>0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31.03</v>
      </c>
      <c r="Q727" s="34">
        <f t="shared" si="25"/>
        <v>31.37</v>
      </c>
      <c r="R727" s="34">
        <f t="shared" si="25"/>
        <v>109.28</v>
      </c>
      <c r="S727" s="34">
        <f t="shared" si="25"/>
        <v>84.96</v>
      </c>
      <c r="T727" s="34">
        <f t="shared" si="25"/>
        <v>15.49</v>
      </c>
      <c r="U727" s="34">
        <f t="shared" si="25"/>
        <v>19.46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41847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27.52</v>
      </c>
      <c r="H728" s="34">
        <f t="shared" si="26"/>
        <v>213.82</v>
      </c>
      <c r="I728" s="34">
        <f t="shared" si="26"/>
        <v>190.27</v>
      </c>
      <c r="J728" s="34">
        <f t="shared" si="26"/>
        <v>171.14</v>
      </c>
      <c r="K728" s="34">
        <f t="shared" si="26"/>
        <v>76.76</v>
      </c>
      <c r="L728" s="34">
        <f t="shared" si="26"/>
        <v>89.47</v>
      </c>
      <c r="M728" s="34">
        <f t="shared" si="26"/>
        <v>80.12</v>
      </c>
      <c r="N728" s="34">
        <f t="shared" si="26"/>
        <v>95.19</v>
      </c>
      <c r="O728" s="34">
        <f t="shared" si="26"/>
        <v>95.97</v>
      </c>
      <c r="P728" s="34">
        <f t="shared" si="26"/>
        <v>117.17</v>
      </c>
      <c r="Q728" s="34">
        <f t="shared" si="26"/>
        <v>111.91</v>
      </c>
      <c r="R728" s="34">
        <f t="shared" si="26"/>
        <v>73.68</v>
      </c>
      <c r="S728" s="34">
        <f t="shared" si="26"/>
        <v>74.02</v>
      </c>
      <c r="T728" s="34">
        <f t="shared" si="26"/>
        <v>19.64</v>
      </c>
      <c r="U728" s="34">
        <f t="shared" si="26"/>
        <v>3.7</v>
      </c>
      <c r="V728" s="34">
        <f t="shared" si="26"/>
        <v>38.67</v>
      </c>
      <c r="W728" s="34">
        <f t="shared" si="26"/>
        <v>46.13</v>
      </c>
      <c r="X728" s="34">
        <f t="shared" si="26"/>
        <v>26.38</v>
      </c>
      <c r="Y728" s="34">
        <f t="shared" si="26"/>
        <v>0</v>
      </c>
    </row>
    <row r="729" spans="1:25" ht="15.75">
      <c r="A729" s="9">
        <f>A$91</f>
        <v>41848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28.37</v>
      </c>
      <c r="H729" s="34">
        <f t="shared" si="27"/>
        <v>57.03</v>
      </c>
      <c r="I729" s="34">
        <f t="shared" si="27"/>
        <v>233.3</v>
      </c>
      <c r="J729" s="34">
        <f t="shared" si="27"/>
        <v>83.06</v>
      </c>
      <c r="K729" s="34">
        <f t="shared" si="27"/>
        <v>69.87</v>
      </c>
      <c r="L729" s="34">
        <f t="shared" si="27"/>
        <v>41.21</v>
      </c>
      <c r="M729" s="34">
        <f t="shared" si="27"/>
        <v>19.21</v>
      </c>
      <c r="N729" s="34">
        <f t="shared" si="27"/>
        <v>32.73</v>
      </c>
      <c r="O729" s="34">
        <f t="shared" si="27"/>
        <v>37.56</v>
      </c>
      <c r="P729" s="34">
        <f t="shared" si="27"/>
        <v>14.39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41849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703.33</v>
      </c>
      <c r="H730" s="34">
        <f t="shared" si="28"/>
        <v>85.96</v>
      </c>
      <c r="I730" s="34">
        <f t="shared" si="28"/>
        <v>210.78</v>
      </c>
      <c r="J730" s="34">
        <f t="shared" si="28"/>
        <v>88.81</v>
      </c>
      <c r="K730" s="34">
        <f t="shared" si="28"/>
        <v>70.39</v>
      </c>
      <c r="L730" s="34">
        <f t="shared" si="28"/>
        <v>53.44</v>
      </c>
      <c r="M730" s="34">
        <f t="shared" si="28"/>
        <v>32.13</v>
      </c>
      <c r="N730" s="34">
        <f t="shared" si="28"/>
        <v>61.59</v>
      </c>
      <c r="O730" s="34">
        <f t="shared" si="28"/>
        <v>48.95</v>
      </c>
      <c r="P730" s="34">
        <f t="shared" si="28"/>
        <v>52.66</v>
      </c>
      <c r="Q730" s="34">
        <f t="shared" si="28"/>
        <v>45.46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41850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10.77</v>
      </c>
      <c r="G731" s="34">
        <f t="shared" si="29"/>
        <v>205.05</v>
      </c>
      <c r="H731" s="34">
        <f t="shared" si="29"/>
        <v>170.58</v>
      </c>
      <c r="I731" s="34">
        <f t="shared" si="29"/>
        <v>247.34</v>
      </c>
      <c r="J731" s="34">
        <f t="shared" si="29"/>
        <v>91.35</v>
      </c>
      <c r="K731" s="34">
        <f t="shared" si="29"/>
        <v>55.14</v>
      </c>
      <c r="L731" s="34">
        <f t="shared" si="29"/>
        <v>48.46</v>
      </c>
      <c r="M731" s="34">
        <f t="shared" si="29"/>
        <v>34.59</v>
      </c>
      <c r="N731" s="34">
        <f t="shared" si="29"/>
        <v>35.48</v>
      </c>
      <c r="O731" s="34">
        <f t="shared" si="29"/>
        <v>43.92</v>
      </c>
      <c r="P731" s="34">
        <f t="shared" si="29"/>
        <v>63.74</v>
      </c>
      <c r="Q731" s="34">
        <f t="shared" si="29"/>
        <v>168.98</v>
      </c>
      <c r="R731" s="34">
        <f t="shared" si="29"/>
        <v>5.65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1.37</v>
      </c>
      <c r="W731" s="34">
        <f t="shared" si="29"/>
        <v>5.28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41851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4.4</v>
      </c>
      <c r="F732" s="34">
        <f t="shared" si="30"/>
        <v>105.54</v>
      </c>
      <c r="G732" s="34">
        <f t="shared" si="30"/>
        <v>107.45</v>
      </c>
      <c r="H732" s="34">
        <f t="shared" si="30"/>
        <v>172.82</v>
      </c>
      <c r="I732" s="34">
        <f t="shared" si="30"/>
        <v>267.81</v>
      </c>
      <c r="J732" s="34">
        <f t="shared" si="30"/>
        <v>112.14</v>
      </c>
      <c r="K732" s="34">
        <f t="shared" si="30"/>
        <v>67.68</v>
      </c>
      <c r="L732" s="34">
        <f t="shared" si="30"/>
        <v>29.31</v>
      </c>
      <c r="M732" s="34">
        <f t="shared" si="30"/>
        <v>26.75</v>
      </c>
      <c r="N732" s="34">
        <f t="shared" si="30"/>
        <v>67.7</v>
      </c>
      <c r="O732" s="34">
        <f t="shared" si="30"/>
        <v>110.51</v>
      </c>
      <c r="P732" s="34">
        <f t="shared" si="30"/>
        <v>129.51</v>
      </c>
      <c r="Q732" s="34">
        <f t="shared" si="30"/>
        <v>104.49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41821</v>
      </c>
      <c r="B736" s="34">
        <f>B522</f>
        <v>72.2</v>
      </c>
      <c r="C736" s="34">
        <f aca="true" t="shared" si="31" ref="C736:Y736">C522</f>
        <v>923.26</v>
      </c>
      <c r="D736" s="34">
        <f t="shared" si="31"/>
        <v>90.24</v>
      </c>
      <c r="E736" s="34">
        <f t="shared" si="31"/>
        <v>57.33</v>
      </c>
      <c r="F736" s="34">
        <f t="shared" si="31"/>
        <v>34.07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190.56</v>
      </c>
      <c r="M736" s="34">
        <f t="shared" si="31"/>
        <v>202</v>
      </c>
      <c r="N736" s="34">
        <f t="shared" si="31"/>
        <v>211.5</v>
      </c>
      <c r="O736" s="34">
        <f t="shared" si="31"/>
        <v>265.13</v>
      </c>
      <c r="P736" s="34">
        <f t="shared" si="31"/>
        <v>280.96</v>
      </c>
      <c r="Q736" s="34">
        <f t="shared" si="31"/>
        <v>283.48</v>
      </c>
      <c r="R736" s="34">
        <f t="shared" si="31"/>
        <v>349.55</v>
      </c>
      <c r="S736" s="34">
        <f t="shared" si="31"/>
        <v>346.99</v>
      </c>
      <c r="T736" s="34">
        <f t="shared" si="31"/>
        <v>145.75</v>
      </c>
      <c r="U736" s="34">
        <f t="shared" si="31"/>
        <v>145.11</v>
      </c>
      <c r="V736" s="34">
        <f t="shared" si="31"/>
        <v>240.46</v>
      </c>
      <c r="W736" s="34">
        <f t="shared" si="31"/>
        <v>12.9</v>
      </c>
      <c r="X736" s="34">
        <f t="shared" si="31"/>
        <v>114.09</v>
      </c>
      <c r="Y736" s="34">
        <f t="shared" si="31"/>
        <v>268.01</v>
      </c>
    </row>
    <row r="737" spans="1:25" ht="15.75">
      <c r="A737" s="9">
        <f>A$65</f>
        <v>41822</v>
      </c>
      <c r="B737" s="34">
        <f aca="true" t="shared" si="32" ref="B737:Y737">B523</f>
        <v>123.65</v>
      </c>
      <c r="C737" s="34">
        <f t="shared" si="32"/>
        <v>129.41</v>
      </c>
      <c r="D737" s="34">
        <f t="shared" si="32"/>
        <v>681.68</v>
      </c>
      <c r="E737" s="34">
        <f t="shared" si="32"/>
        <v>611.1</v>
      </c>
      <c r="F737" s="34">
        <f t="shared" si="32"/>
        <v>1.13</v>
      </c>
      <c r="G737" s="34">
        <f t="shared" si="32"/>
        <v>58.87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48.03</v>
      </c>
      <c r="L737" s="34">
        <f t="shared" si="32"/>
        <v>84.04</v>
      </c>
      <c r="M737" s="34">
        <f t="shared" si="32"/>
        <v>94.1</v>
      </c>
      <c r="N737" s="34">
        <f t="shared" si="32"/>
        <v>80.46</v>
      </c>
      <c r="O737" s="34">
        <f t="shared" si="32"/>
        <v>105.58</v>
      </c>
      <c r="P737" s="34">
        <f t="shared" si="32"/>
        <v>130.75</v>
      </c>
      <c r="Q737" s="34">
        <f t="shared" si="32"/>
        <v>76.8</v>
      </c>
      <c r="R737" s="34">
        <f t="shared" si="32"/>
        <v>101.9</v>
      </c>
      <c r="S737" s="34">
        <f t="shared" si="32"/>
        <v>91.86</v>
      </c>
      <c r="T737" s="34">
        <f t="shared" si="32"/>
        <v>120.7</v>
      </c>
      <c r="U737" s="34">
        <f t="shared" si="32"/>
        <v>134.34</v>
      </c>
      <c r="V737" s="34">
        <f t="shared" si="32"/>
        <v>180.37</v>
      </c>
      <c r="W737" s="34">
        <f t="shared" si="32"/>
        <v>183</v>
      </c>
      <c r="X737" s="34">
        <f t="shared" si="32"/>
        <v>238.71</v>
      </c>
      <c r="Y737" s="34">
        <f t="shared" si="32"/>
        <v>244.61</v>
      </c>
    </row>
    <row r="738" spans="1:25" ht="15.75">
      <c r="A738" s="9">
        <f>A$66</f>
        <v>41823</v>
      </c>
      <c r="B738" s="34">
        <f aca="true" t="shared" si="33" ref="B738:Y738">B524</f>
        <v>110.43</v>
      </c>
      <c r="C738" s="34">
        <f t="shared" si="33"/>
        <v>123.01</v>
      </c>
      <c r="D738" s="34">
        <f t="shared" si="33"/>
        <v>60.07</v>
      </c>
      <c r="E738" s="34">
        <f t="shared" si="33"/>
        <v>58.66</v>
      </c>
      <c r="F738" s="34">
        <f t="shared" si="33"/>
        <v>657.52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38.65</v>
      </c>
      <c r="M738" s="34">
        <f t="shared" si="33"/>
        <v>59.63</v>
      </c>
      <c r="N738" s="34">
        <f t="shared" si="33"/>
        <v>90.66</v>
      </c>
      <c r="O738" s="34">
        <f t="shared" si="33"/>
        <v>89.55</v>
      </c>
      <c r="P738" s="34">
        <f t="shared" si="33"/>
        <v>112.39</v>
      </c>
      <c r="Q738" s="34">
        <f t="shared" si="33"/>
        <v>139.17</v>
      </c>
      <c r="R738" s="34">
        <f t="shared" si="33"/>
        <v>263.06</v>
      </c>
      <c r="S738" s="34">
        <f t="shared" si="33"/>
        <v>201.75</v>
      </c>
      <c r="T738" s="34">
        <f t="shared" si="33"/>
        <v>204.09</v>
      </c>
      <c r="U738" s="34">
        <f t="shared" si="33"/>
        <v>168.28</v>
      </c>
      <c r="V738" s="34">
        <f t="shared" si="33"/>
        <v>203.73</v>
      </c>
      <c r="W738" s="34">
        <f t="shared" si="33"/>
        <v>299.34</v>
      </c>
      <c r="X738" s="34">
        <f t="shared" si="33"/>
        <v>606.45</v>
      </c>
      <c r="Y738" s="34">
        <f t="shared" si="33"/>
        <v>500.73</v>
      </c>
    </row>
    <row r="739" spans="1:25" ht="15.75">
      <c r="A739" s="9">
        <f>A$67</f>
        <v>41824</v>
      </c>
      <c r="B739" s="34">
        <f aca="true" t="shared" si="34" ref="B739:Y739">B525</f>
        <v>350.55</v>
      </c>
      <c r="C739" s="34">
        <f t="shared" si="34"/>
        <v>96.75</v>
      </c>
      <c r="D739" s="34">
        <f t="shared" si="34"/>
        <v>78.24</v>
      </c>
      <c r="E739" s="34">
        <f t="shared" si="34"/>
        <v>236.11</v>
      </c>
      <c r="F739" s="34">
        <f t="shared" si="34"/>
        <v>0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27.65</v>
      </c>
      <c r="L739" s="34">
        <f t="shared" si="34"/>
        <v>87.36</v>
      </c>
      <c r="M739" s="34">
        <f t="shared" si="34"/>
        <v>95.68</v>
      </c>
      <c r="N739" s="34">
        <f t="shared" si="34"/>
        <v>0</v>
      </c>
      <c r="O739" s="34">
        <f t="shared" si="34"/>
        <v>0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77.15</v>
      </c>
      <c r="U739" s="34">
        <f t="shared" si="34"/>
        <v>65.49</v>
      </c>
      <c r="V739" s="34">
        <f t="shared" si="34"/>
        <v>134.4</v>
      </c>
      <c r="W739" s="34">
        <f t="shared" si="34"/>
        <v>160.61</v>
      </c>
      <c r="X739" s="34">
        <f t="shared" si="34"/>
        <v>451.71</v>
      </c>
      <c r="Y739" s="34">
        <f t="shared" si="34"/>
        <v>372.85</v>
      </c>
    </row>
    <row r="740" spans="1:25" ht="15.75">
      <c r="A740" s="9">
        <f>A$68</f>
        <v>41825</v>
      </c>
      <c r="B740" s="34">
        <f aca="true" t="shared" si="35" ref="B740:Y740">B526</f>
        <v>178.4</v>
      </c>
      <c r="C740" s="34">
        <f t="shared" si="35"/>
        <v>108.21</v>
      </c>
      <c r="D740" s="34">
        <f t="shared" si="35"/>
        <v>0</v>
      </c>
      <c r="E740" s="34">
        <f t="shared" si="35"/>
        <v>31.95</v>
      </c>
      <c r="F740" s="34">
        <f t="shared" si="35"/>
        <v>70.83</v>
      </c>
      <c r="G740" s="34">
        <f t="shared" si="35"/>
        <v>0.19</v>
      </c>
      <c r="H740" s="34">
        <f t="shared" si="35"/>
        <v>0</v>
      </c>
      <c r="I740" s="34">
        <f t="shared" si="35"/>
        <v>0</v>
      </c>
      <c r="J740" s="34">
        <f t="shared" si="35"/>
        <v>0.11</v>
      </c>
      <c r="K740" s="34">
        <f t="shared" si="35"/>
        <v>0</v>
      </c>
      <c r="L740" s="34">
        <f t="shared" si="35"/>
        <v>45.6</v>
      </c>
      <c r="M740" s="34">
        <f t="shared" si="35"/>
        <v>54.92</v>
      </c>
      <c r="N740" s="34">
        <f t="shared" si="35"/>
        <v>63.77</v>
      </c>
      <c r="O740" s="34">
        <f t="shared" si="35"/>
        <v>42.89</v>
      </c>
      <c r="P740" s="34">
        <f t="shared" si="35"/>
        <v>14.84</v>
      </c>
      <c r="Q740" s="34">
        <f t="shared" si="35"/>
        <v>18.35</v>
      </c>
      <c r="R740" s="34">
        <f t="shared" si="35"/>
        <v>9.12</v>
      </c>
      <c r="S740" s="34">
        <f t="shared" si="35"/>
        <v>11.75</v>
      </c>
      <c r="T740" s="34">
        <f t="shared" si="35"/>
        <v>24.52</v>
      </c>
      <c r="U740" s="34">
        <f t="shared" si="35"/>
        <v>24.85</v>
      </c>
      <c r="V740" s="34">
        <f t="shared" si="35"/>
        <v>69.75</v>
      </c>
      <c r="W740" s="34">
        <f t="shared" si="35"/>
        <v>36.82</v>
      </c>
      <c r="X740" s="34">
        <f t="shared" si="35"/>
        <v>0</v>
      </c>
      <c r="Y740" s="34">
        <f t="shared" si="35"/>
        <v>874.28</v>
      </c>
    </row>
    <row r="741" spans="1:25" ht="15.75">
      <c r="A741" s="9">
        <f>A$69</f>
        <v>41826</v>
      </c>
      <c r="B741" s="34">
        <f aca="true" t="shared" si="36" ref="B741:Y741">B527</f>
        <v>317.42</v>
      </c>
      <c r="C741" s="34">
        <f t="shared" si="36"/>
        <v>71.55</v>
      </c>
      <c r="D741" s="34">
        <f t="shared" si="36"/>
        <v>53.03</v>
      </c>
      <c r="E741" s="34">
        <f t="shared" si="36"/>
        <v>145.8</v>
      </c>
      <c r="F741" s="34">
        <f t="shared" si="36"/>
        <v>78.07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20.68</v>
      </c>
      <c r="K741" s="34">
        <f t="shared" si="36"/>
        <v>0</v>
      </c>
      <c r="L741" s="34">
        <f t="shared" si="36"/>
        <v>0</v>
      </c>
      <c r="M741" s="34">
        <f t="shared" si="36"/>
        <v>0</v>
      </c>
      <c r="N741" s="34">
        <f t="shared" si="36"/>
        <v>0.08</v>
      </c>
      <c r="O741" s="34">
        <f t="shared" si="36"/>
        <v>0.18</v>
      </c>
      <c r="P741" s="34">
        <f t="shared" si="36"/>
        <v>22.2</v>
      </c>
      <c r="Q741" s="34">
        <f t="shared" si="36"/>
        <v>14.51</v>
      </c>
      <c r="R741" s="34">
        <f t="shared" si="36"/>
        <v>117.35</v>
      </c>
      <c r="S741" s="34">
        <f t="shared" si="36"/>
        <v>103.88</v>
      </c>
      <c r="T741" s="34">
        <f t="shared" si="36"/>
        <v>19.9</v>
      </c>
      <c r="U741" s="34">
        <f t="shared" si="36"/>
        <v>6.03</v>
      </c>
      <c r="V741" s="34">
        <f t="shared" si="36"/>
        <v>0.25</v>
      </c>
      <c r="W741" s="34">
        <f t="shared" si="36"/>
        <v>0.41</v>
      </c>
      <c r="X741" s="34">
        <f t="shared" si="36"/>
        <v>143.2</v>
      </c>
      <c r="Y741" s="34">
        <f t="shared" si="36"/>
        <v>518.31</v>
      </c>
    </row>
    <row r="742" spans="1:25" ht="15.75">
      <c r="A742" s="9">
        <f>A$70</f>
        <v>41827</v>
      </c>
      <c r="B742" s="34">
        <f aca="true" t="shared" si="37" ref="B742:Y742">B528</f>
        <v>152.46</v>
      </c>
      <c r="C742" s="34">
        <f t="shared" si="37"/>
        <v>0</v>
      </c>
      <c r="D742" s="34">
        <f t="shared" si="37"/>
        <v>17.74</v>
      </c>
      <c r="E742" s="34">
        <f t="shared" si="37"/>
        <v>137.1</v>
      </c>
      <c r="F742" s="34">
        <f t="shared" si="37"/>
        <v>0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10.01</v>
      </c>
      <c r="L742" s="34">
        <f t="shared" si="37"/>
        <v>99.98</v>
      </c>
      <c r="M742" s="34">
        <f t="shared" si="37"/>
        <v>154.26</v>
      </c>
      <c r="N742" s="34">
        <f t="shared" si="37"/>
        <v>101.88</v>
      </c>
      <c r="O742" s="34">
        <f t="shared" si="37"/>
        <v>121.88</v>
      </c>
      <c r="P742" s="34">
        <f t="shared" si="37"/>
        <v>117.66</v>
      </c>
      <c r="Q742" s="34">
        <f t="shared" si="37"/>
        <v>142.4</v>
      </c>
      <c r="R742" s="34">
        <f t="shared" si="37"/>
        <v>87.33</v>
      </c>
      <c r="S742" s="34">
        <f t="shared" si="37"/>
        <v>82.21</v>
      </c>
      <c r="T742" s="34">
        <f t="shared" si="37"/>
        <v>116.4</v>
      </c>
      <c r="U742" s="34">
        <f t="shared" si="37"/>
        <v>159.85</v>
      </c>
      <c r="V742" s="34">
        <f t="shared" si="37"/>
        <v>324.9</v>
      </c>
      <c r="W742" s="34">
        <f t="shared" si="37"/>
        <v>403.45</v>
      </c>
      <c r="X742" s="34">
        <f t="shared" si="37"/>
        <v>481.49</v>
      </c>
      <c r="Y742" s="34">
        <f t="shared" si="37"/>
        <v>191.65</v>
      </c>
    </row>
    <row r="743" spans="1:25" ht="15.75">
      <c r="A743" s="9">
        <f>A$71</f>
        <v>41828</v>
      </c>
      <c r="B743" s="34">
        <f aca="true" t="shared" si="38" ref="B743:Y743">B529</f>
        <v>173.27</v>
      </c>
      <c r="C743" s="34">
        <f t="shared" si="38"/>
        <v>144.86</v>
      </c>
      <c r="D743" s="34">
        <f t="shared" si="38"/>
        <v>77.4</v>
      </c>
      <c r="E743" s="34">
        <f t="shared" si="38"/>
        <v>66.22</v>
      </c>
      <c r="F743" s="34">
        <f t="shared" si="38"/>
        <v>53.35</v>
      </c>
      <c r="G743" s="34">
        <f t="shared" si="38"/>
        <v>14.73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0</v>
      </c>
      <c r="S743" s="34">
        <f t="shared" si="38"/>
        <v>2.09</v>
      </c>
      <c r="T743" s="34">
        <f t="shared" si="38"/>
        <v>133.97</v>
      </c>
      <c r="U743" s="34">
        <f t="shared" si="38"/>
        <v>87.76</v>
      </c>
      <c r="V743" s="34">
        <f t="shared" si="38"/>
        <v>146.08</v>
      </c>
      <c r="W743" s="34">
        <f t="shared" si="38"/>
        <v>163.37</v>
      </c>
      <c r="X743" s="34">
        <f t="shared" si="38"/>
        <v>515.01</v>
      </c>
      <c r="Y743" s="34">
        <f t="shared" si="38"/>
        <v>410.74</v>
      </c>
    </row>
    <row r="744" spans="1:25" ht="15.75">
      <c r="A744" s="9">
        <f>A$72</f>
        <v>41829</v>
      </c>
      <c r="B744" s="34">
        <f aca="true" t="shared" si="39" ref="B744:Y744">B530</f>
        <v>217.45</v>
      </c>
      <c r="C744" s="34">
        <f t="shared" si="39"/>
        <v>103.84</v>
      </c>
      <c r="D744" s="34">
        <f t="shared" si="39"/>
        <v>109.51</v>
      </c>
      <c r="E744" s="34">
        <f t="shared" si="39"/>
        <v>85.52</v>
      </c>
      <c r="F744" s="34">
        <f t="shared" si="39"/>
        <v>63.34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59.91</v>
      </c>
      <c r="M744" s="34">
        <f t="shared" si="39"/>
        <v>52.64</v>
      </c>
      <c r="N744" s="34">
        <f t="shared" si="39"/>
        <v>70.42</v>
      </c>
      <c r="O744" s="34">
        <f t="shared" si="39"/>
        <v>37.86</v>
      </c>
      <c r="P744" s="34">
        <f t="shared" si="39"/>
        <v>78.82</v>
      </c>
      <c r="Q744" s="34">
        <f t="shared" si="39"/>
        <v>23.92</v>
      </c>
      <c r="R744" s="34">
        <f t="shared" si="39"/>
        <v>27.3</v>
      </c>
      <c r="S744" s="34">
        <f t="shared" si="39"/>
        <v>7.49</v>
      </c>
      <c r="T744" s="34">
        <f t="shared" si="39"/>
        <v>108.19</v>
      </c>
      <c r="U744" s="34">
        <f t="shared" si="39"/>
        <v>112.17</v>
      </c>
      <c r="V744" s="34">
        <f t="shared" si="39"/>
        <v>288.48</v>
      </c>
      <c r="W744" s="34">
        <f t="shared" si="39"/>
        <v>311.44</v>
      </c>
      <c r="X744" s="34">
        <f t="shared" si="39"/>
        <v>403.13</v>
      </c>
      <c r="Y744" s="34">
        <f t="shared" si="39"/>
        <v>448.16</v>
      </c>
    </row>
    <row r="745" spans="1:25" ht="15.75">
      <c r="A745" s="9">
        <f>A$73</f>
        <v>41830</v>
      </c>
      <c r="B745" s="34">
        <f aca="true" t="shared" si="40" ref="B745:Y745">B531</f>
        <v>98.23</v>
      </c>
      <c r="C745" s="34">
        <f t="shared" si="40"/>
        <v>152.71</v>
      </c>
      <c r="D745" s="34">
        <f t="shared" si="40"/>
        <v>98.67</v>
      </c>
      <c r="E745" s="34">
        <f t="shared" si="40"/>
        <v>0</v>
      </c>
      <c r="F745" s="34">
        <f t="shared" si="40"/>
        <v>23.09</v>
      </c>
      <c r="G745" s="34">
        <f t="shared" si="40"/>
        <v>0</v>
      </c>
      <c r="H745" s="34">
        <f t="shared" si="40"/>
        <v>223.86</v>
      </c>
      <c r="I745" s="34">
        <f t="shared" si="40"/>
        <v>0</v>
      </c>
      <c r="J745" s="34">
        <f t="shared" si="40"/>
        <v>25.55</v>
      </c>
      <c r="K745" s="34">
        <f t="shared" si="40"/>
        <v>84.86</v>
      </c>
      <c r="L745" s="34">
        <f t="shared" si="40"/>
        <v>171.94</v>
      </c>
      <c r="M745" s="34">
        <f t="shared" si="40"/>
        <v>196.35</v>
      </c>
      <c r="N745" s="34">
        <f t="shared" si="40"/>
        <v>166.42</v>
      </c>
      <c r="O745" s="34">
        <f t="shared" si="40"/>
        <v>199.6</v>
      </c>
      <c r="P745" s="34">
        <f t="shared" si="40"/>
        <v>327.53</v>
      </c>
      <c r="Q745" s="34">
        <f t="shared" si="40"/>
        <v>320.83</v>
      </c>
      <c r="R745" s="34">
        <f t="shared" si="40"/>
        <v>396.6</v>
      </c>
      <c r="S745" s="34">
        <f t="shared" si="40"/>
        <v>331.6</v>
      </c>
      <c r="T745" s="34">
        <f t="shared" si="40"/>
        <v>394.27</v>
      </c>
      <c r="U745" s="34">
        <f t="shared" si="40"/>
        <v>393.07</v>
      </c>
      <c r="V745" s="34">
        <f t="shared" si="40"/>
        <v>421.89</v>
      </c>
      <c r="W745" s="34">
        <f t="shared" si="40"/>
        <v>416.33</v>
      </c>
      <c r="X745" s="34">
        <f t="shared" si="40"/>
        <v>397.08</v>
      </c>
      <c r="Y745" s="34">
        <f t="shared" si="40"/>
        <v>330.27</v>
      </c>
    </row>
    <row r="746" spans="1:25" ht="15.75">
      <c r="A746" s="9">
        <f>A$74</f>
        <v>41831</v>
      </c>
      <c r="B746" s="34">
        <f aca="true" t="shared" si="41" ref="B746:Y746">B532</f>
        <v>159.78</v>
      </c>
      <c r="C746" s="34">
        <f t="shared" si="41"/>
        <v>146.75</v>
      </c>
      <c r="D746" s="34">
        <f t="shared" si="41"/>
        <v>103.32</v>
      </c>
      <c r="E746" s="34">
        <f t="shared" si="41"/>
        <v>115.48</v>
      </c>
      <c r="F746" s="34">
        <f t="shared" si="41"/>
        <v>104.5</v>
      </c>
      <c r="G746" s="34">
        <f t="shared" si="41"/>
        <v>65.58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14.29</v>
      </c>
      <c r="L746" s="34">
        <f t="shared" si="41"/>
        <v>42.66</v>
      </c>
      <c r="M746" s="34">
        <f t="shared" si="41"/>
        <v>45.69</v>
      </c>
      <c r="N746" s="34">
        <f t="shared" si="41"/>
        <v>24.65</v>
      </c>
      <c r="O746" s="34">
        <f t="shared" si="41"/>
        <v>33.4</v>
      </c>
      <c r="P746" s="34">
        <f t="shared" si="41"/>
        <v>100.62</v>
      </c>
      <c r="Q746" s="34">
        <f t="shared" si="41"/>
        <v>56.77</v>
      </c>
      <c r="R746" s="34">
        <f t="shared" si="41"/>
        <v>182.29</v>
      </c>
      <c r="S746" s="34">
        <f t="shared" si="41"/>
        <v>93.93</v>
      </c>
      <c r="T746" s="34">
        <f t="shared" si="41"/>
        <v>367.18</v>
      </c>
      <c r="U746" s="34">
        <f t="shared" si="41"/>
        <v>284.83</v>
      </c>
      <c r="V746" s="34">
        <f t="shared" si="41"/>
        <v>0</v>
      </c>
      <c r="W746" s="34">
        <f t="shared" si="41"/>
        <v>0</v>
      </c>
      <c r="X746" s="34">
        <f t="shared" si="41"/>
        <v>40.48</v>
      </c>
      <c r="Y746" s="34">
        <f t="shared" si="41"/>
        <v>218.03</v>
      </c>
    </row>
    <row r="747" spans="1:25" ht="15.75">
      <c r="A747" s="9">
        <f>A$75</f>
        <v>41832</v>
      </c>
      <c r="B747" s="34">
        <f aca="true" t="shared" si="42" ref="B747:Y747">B533</f>
        <v>0</v>
      </c>
      <c r="C747" s="34">
        <f t="shared" si="42"/>
        <v>7.82</v>
      </c>
      <c r="D747" s="34">
        <f t="shared" si="42"/>
        <v>0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0</v>
      </c>
      <c r="N747" s="34">
        <f t="shared" si="42"/>
        <v>0</v>
      </c>
      <c r="O747" s="34">
        <f t="shared" si="42"/>
        <v>0</v>
      </c>
      <c r="P747" s="34">
        <f t="shared" si="42"/>
        <v>0</v>
      </c>
      <c r="Q747" s="34">
        <f t="shared" si="42"/>
        <v>0</v>
      </c>
      <c r="R747" s="34">
        <f t="shared" si="42"/>
        <v>0</v>
      </c>
      <c r="S747" s="34">
        <f t="shared" si="42"/>
        <v>0</v>
      </c>
      <c r="T747" s="34">
        <f t="shared" si="42"/>
        <v>0</v>
      </c>
      <c r="U747" s="34">
        <f t="shared" si="42"/>
        <v>0</v>
      </c>
      <c r="V747" s="34">
        <f t="shared" si="42"/>
        <v>0</v>
      </c>
      <c r="W747" s="34">
        <f t="shared" si="42"/>
        <v>0</v>
      </c>
      <c r="X747" s="34">
        <f t="shared" si="42"/>
        <v>29.12</v>
      </c>
      <c r="Y747" s="34">
        <f t="shared" si="42"/>
        <v>230.15</v>
      </c>
    </row>
    <row r="748" spans="1:25" ht="15.75">
      <c r="A748" s="9">
        <f>A$76</f>
        <v>41833</v>
      </c>
      <c r="B748" s="34">
        <f aca="true" t="shared" si="43" ref="B748:Y748">B534</f>
        <v>275.22</v>
      </c>
      <c r="C748" s="34">
        <f t="shared" si="43"/>
        <v>96.78</v>
      </c>
      <c r="D748" s="34">
        <f t="shared" si="43"/>
        <v>0</v>
      </c>
      <c r="E748" s="34">
        <f t="shared" si="43"/>
        <v>0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75.36</v>
      </c>
      <c r="L748" s="34">
        <f t="shared" si="43"/>
        <v>66.21</v>
      </c>
      <c r="M748" s="34">
        <f t="shared" si="43"/>
        <v>53.33</v>
      </c>
      <c r="N748" s="34">
        <f t="shared" si="43"/>
        <v>81.64</v>
      </c>
      <c r="O748" s="34">
        <f t="shared" si="43"/>
        <v>0.04</v>
      </c>
      <c r="P748" s="34">
        <f t="shared" si="43"/>
        <v>0</v>
      </c>
      <c r="Q748" s="34">
        <f t="shared" si="43"/>
        <v>0</v>
      </c>
      <c r="R748" s="34">
        <f t="shared" si="43"/>
        <v>0</v>
      </c>
      <c r="S748" s="34">
        <f t="shared" si="43"/>
        <v>0</v>
      </c>
      <c r="T748" s="34">
        <f t="shared" si="43"/>
        <v>0</v>
      </c>
      <c r="U748" s="34">
        <f t="shared" si="43"/>
        <v>0</v>
      </c>
      <c r="V748" s="34">
        <f t="shared" si="43"/>
        <v>0</v>
      </c>
      <c r="W748" s="34">
        <f t="shared" si="43"/>
        <v>0</v>
      </c>
      <c r="X748" s="34">
        <f t="shared" si="43"/>
        <v>0</v>
      </c>
      <c r="Y748" s="34">
        <f t="shared" si="43"/>
        <v>0</v>
      </c>
    </row>
    <row r="749" spans="1:25" ht="15.75">
      <c r="A749" s="9">
        <f>A$77</f>
        <v>41834</v>
      </c>
      <c r="B749" s="34">
        <f aca="true" t="shared" si="44" ref="B749:Y749">B535</f>
        <v>42.98</v>
      </c>
      <c r="C749" s="34">
        <f t="shared" si="44"/>
        <v>72.91</v>
      </c>
      <c r="D749" s="34">
        <f t="shared" si="44"/>
        <v>0</v>
      </c>
      <c r="E749" s="34">
        <f t="shared" si="44"/>
        <v>0</v>
      </c>
      <c r="F749" s="34">
        <f t="shared" si="44"/>
        <v>60.4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0</v>
      </c>
      <c r="M749" s="34">
        <f t="shared" si="44"/>
        <v>22.63</v>
      </c>
      <c r="N749" s="34">
        <f t="shared" si="44"/>
        <v>0.06</v>
      </c>
      <c r="O749" s="34">
        <f t="shared" si="44"/>
        <v>14.11</v>
      </c>
      <c r="P749" s="34">
        <f t="shared" si="44"/>
        <v>3.45</v>
      </c>
      <c r="Q749" s="34">
        <f t="shared" si="44"/>
        <v>4.17</v>
      </c>
      <c r="R749" s="34">
        <f t="shared" si="44"/>
        <v>96.69</v>
      </c>
      <c r="S749" s="34">
        <f t="shared" si="44"/>
        <v>101.21</v>
      </c>
      <c r="T749" s="34">
        <f t="shared" si="44"/>
        <v>213.61</v>
      </c>
      <c r="U749" s="34">
        <f t="shared" si="44"/>
        <v>296.65</v>
      </c>
      <c r="V749" s="34">
        <f t="shared" si="44"/>
        <v>91.5</v>
      </c>
      <c r="W749" s="34">
        <f t="shared" si="44"/>
        <v>150.21</v>
      </c>
      <c r="X749" s="34">
        <f t="shared" si="44"/>
        <v>680.98</v>
      </c>
      <c r="Y749" s="34">
        <f t="shared" si="44"/>
        <v>645.27</v>
      </c>
    </row>
    <row r="750" spans="1:25" ht="15.75">
      <c r="A750" s="9">
        <f>A$78</f>
        <v>41835</v>
      </c>
      <c r="B750" s="34">
        <f aca="true" t="shared" si="45" ref="B750:Y750">B536</f>
        <v>148.54</v>
      </c>
      <c r="C750" s="34">
        <f t="shared" si="45"/>
        <v>170.42</v>
      </c>
      <c r="D750" s="34">
        <f t="shared" si="45"/>
        <v>114.01</v>
      </c>
      <c r="E750" s="34">
        <f t="shared" si="45"/>
        <v>116.02</v>
      </c>
      <c r="F750" s="34">
        <f t="shared" si="45"/>
        <v>555.29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7.84</v>
      </c>
      <c r="M750" s="34">
        <f t="shared" si="45"/>
        <v>93.11</v>
      </c>
      <c r="N750" s="34">
        <f t="shared" si="45"/>
        <v>61.64</v>
      </c>
      <c r="O750" s="34">
        <f t="shared" si="45"/>
        <v>46.64</v>
      </c>
      <c r="P750" s="34">
        <f t="shared" si="45"/>
        <v>0</v>
      </c>
      <c r="Q750" s="34">
        <f t="shared" si="45"/>
        <v>0</v>
      </c>
      <c r="R750" s="34">
        <f t="shared" si="45"/>
        <v>5.5</v>
      </c>
      <c r="S750" s="34">
        <f t="shared" si="45"/>
        <v>0</v>
      </c>
      <c r="T750" s="34">
        <f t="shared" si="45"/>
        <v>59.34</v>
      </c>
      <c r="U750" s="34">
        <f t="shared" si="45"/>
        <v>37.25</v>
      </c>
      <c r="V750" s="34">
        <f t="shared" si="45"/>
        <v>0</v>
      </c>
      <c r="W750" s="34">
        <f t="shared" si="45"/>
        <v>0.53</v>
      </c>
      <c r="X750" s="34">
        <f t="shared" si="45"/>
        <v>312.64</v>
      </c>
      <c r="Y750" s="34">
        <f t="shared" si="45"/>
        <v>230.6</v>
      </c>
    </row>
    <row r="751" spans="1:25" ht="15.75">
      <c r="A751" s="9">
        <f>A$79</f>
        <v>41836</v>
      </c>
      <c r="B751" s="34">
        <f aca="true" t="shared" si="46" ref="B751:Y751">B537</f>
        <v>165.68</v>
      </c>
      <c r="C751" s="34">
        <f t="shared" si="46"/>
        <v>252.68</v>
      </c>
      <c r="D751" s="34">
        <f t="shared" si="46"/>
        <v>112.63</v>
      </c>
      <c r="E751" s="34">
        <f t="shared" si="46"/>
        <v>81.85</v>
      </c>
      <c r="F751" s="34">
        <f t="shared" si="46"/>
        <v>112.54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0</v>
      </c>
      <c r="M751" s="34">
        <f t="shared" si="46"/>
        <v>11.66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</v>
      </c>
      <c r="R751" s="34">
        <f t="shared" si="46"/>
        <v>0</v>
      </c>
      <c r="S751" s="34">
        <f t="shared" si="46"/>
        <v>8.17</v>
      </c>
      <c r="T751" s="34">
        <f t="shared" si="46"/>
        <v>1.27</v>
      </c>
      <c r="U751" s="34">
        <f t="shared" si="46"/>
        <v>1.69</v>
      </c>
      <c r="V751" s="34">
        <f t="shared" si="46"/>
        <v>0</v>
      </c>
      <c r="W751" s="34">
        <f t="shared" si="46"/>
        <v>0</v>
      </c>
      <c r="X751" s="34">
        <f t="shared" si="46"/>
        <v>37.29</v>
      </c>
      <c r="Y751" s="34">
        <f t="shared" si="46"/>
        <v>228.3</v>
      </c>
    </row>
    <row r="752" spans="1:25" ht="15.75">
      <c r="A752" s="9">
        <f>A$80</f>
        <v>41837</v>
      </c>
      <c r="B752" s="34">
        <f aca="true" t="shared" si="47" ref="B752:Y752">B538</f>
        <v>123.44</v>
      </c>
      <c r="C752" s="34">
        <f t="shared" si="47"/>
        <v>134.73</v>
      </c>
      <c r="D752" s="34">
        <f t="shared" si="47"/>
        <v>86.79</v>
      </c>
      <c r="E752" s="34">
        <f t="shared" si="47"/>
        <v>99.47</v>
      </c>
      <c r="F752" s="34">
        <f t="shared" si="47"/>
        <v>60.47</v>
      </c>
      <c r="G752" s="34">
        <f t="shared" si="47"/>
        <v>14.79</v>
      </c>
      <c r="H752" s="34">
        <f t="shared" si="47"/>
        <v>0</v>
      </c>
      <c r="I752" s="34">
        <f t="shared" si="47"/>
        <v>32.12</v>
      </c>
      <c r="J752" s="34">
        <f t="shared" si="47"/>
        <v>0</v>
      </c>
      <c r="K752" s="34">
        <f t="shared" si="47"/>
        <v>0</v>
      </c>
      <c r="L752" s="34">
        <f t="shared" si="47"/>
        <v>0</v>
      </c>
      <c r="M752" s="34">
        <f t="shared" si="47"/>
        <v>0</v>
      </c>
      <c r="N752" s="34">
        <f t="shared" si="47"/>
        <v>0</v>
      </c>
      <c r="O752" s="34">
        <f t="shared" si="47"/>
        <v>0</v>
      </c>
      <c r="P752" s="34">
        <f t="shared" si="47"/>
        <v>0</v>
      </c>
      <c r="Q752" s="34">
        <f t="shared" si="47"/>
        <v>0</v>
      </c>
      <c r="R752" s="34">
        <f t="shared" si="47"/>
        <v>255.11</v>
      </c>
      <c r="S752" s="34">
        <f t="shared" si="47"/>
        <v>198.77</v>
      </c>
      <c r="T752" s="34">
        <f t="shared" si="47"/>
        <v>118.01</v>
      </c>
      <c r="U752" s="34">
        <f t="shared" si="47"/>
        <v>86.47</v>
      </c>
      <c r="V752" s="34">
        <f t="shared" si="47"/>
        <v>33.66</v>
      </c>
      <c r="W752" s="34">
        <f t="shared" si="47"/>
        <v>8.26</v>
      </c>
      <c r="X752" s="34">
        <f t="shared" si="47"/>
        <v>364.18</v>
      </c>
      <c r="Y752" s="34">
        <f t="shared" si="47"/>
        <v>293</v>
      </c>
    </row>
    <row r="753" spans="1:25" ht="15.75">
      <c r="A753" s="9">
        <f>A$81</f>
        <v>41838</v>
      </c>
      <c r="B753" s="34">
        <f aca="true" t="shared" si="48" ref="B753:Y753">B539</f>
        <v>104.29</v>
      </c>
      <c r="C753" s="34">
        <f t="shared" si="48"/>
        <v>97.94</v>
      </c>
      <c r="D753" s="34">
        <f t="shared" si="48"/>
        <v>84.62</v>
      </c>
      <c r="E753" s="34">
        <f t="shared" si="48"/>
        <v>74.52</v>
      </c>
      <c r="F753" s="34">
        <f t="shared" si="48"/>
        <v>54.35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87.54</v>
      </c>
      <c r="M753" s="34">
        <f t="shared" si="48"/>
        <v>107.08</v>
      </c>
      <c r="N753" s="34">
        <f t="shared" si="48"/>
        <v>165.47</v>
      </c>
      <c r="O753" s="34">
        <f t="shared" si="48"/>
        <v>202.28</v>
      </c>
      <c r="P753" s="34">
        <f t="shared" si="48"/>
        <v>297.99</v>
      </c>
      <c r="Q753" s="34">
        <f t="shared" si="48"/>
        <v>209.64</v>
      </c>
      <c r="R753" s="34">
        <f t="shared" si="48"/>
        <v>258.79</v>
      </c>
      <c r="S753" s="34">
        <f t="shared" si="48"/>
        <v>285.05</v>
      </c>
      <c r="T753" s="34">
        <f t="shared" si="48"/>
        <v>391.74</v>
      </c>
      <c r="U753" s="34">
        <f t="shared" si="48"/>
        <v>385.98</v>
      </c>
      <c r="V753" s="34">
        <f t="shared" si="48"/>
        <v>303.7</v>
      </c>
      <c r="W753" s="34">
        <f t="shared" si="48"/>
        <v>396.07</v>
      </c>
      <c r="X753" s="34">
        <f t="shared" si="48"/>
        <v>492.47</v>
      </c>
      <c r="Y753" s="34">
        <f t="shared" si="48"/>
        <v>397.53</v>
      </c>
    </row>
    <row r="754" spans="1:25" ht="15.75">
      <c r="A754" s="9">
        <f>A$82</f>
        <v>41839</v>
      </c>
      <c r="B754" s="34">
        <f aca="true" t="shared" si="49" ref="B754:Y754">B540</f>
        <v>164.67</v>
      </c>
      <c r="C754" s="34">
        <f t="shared" si="49"/>
        <v>154.68</v>
      </c>
      <c r="D754" s="34">
        <f t="shared" si="49"/>
        <v>26.58</v>
      </c>
      <c r="E754" s="34">
        <f t="shared" si="49"/>
        <v>40.98</v>
      </c>
      <c r="F754" s="34">
        <f t="shared" si="49"/>
        <v>142.92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82.76</v>
      </c>
      <c r="M754" s="34">
        <f t="shared" si="49"/>
        <v>95.89</v>
      </c>
      <c r="N754" s="34">
        <f t="shared" si="49"/>
        <v>117.92</v>
      </c>
      <c r="O754" s="34">
        <f t="shared" si="49"/>
        <v>127.12</v>
      </c>
      <c r="P754" s="34">
        <f t="shared" si="49"/>
        <v>152.74</v>
      </c>
      <c r="Q754" s="34">
        <f t="shared" si="49"/>
        <v>161.61</v>
      </c>
      <c r="R754" s="34">
        <f t="shared" si="49"/>
        <v>249</v>
      </c>
      <c r="S754" s="34">
        <f t="shared" si="49"/>
        <v>242.98</v>
      </c>
      <c r="T754" s="34">
        <f t="shared" si="49"/>
        <v>384.97</v>
      </c>
      <c r="U754" s="34">
        <f t="shared" si="49"/>
        <v>342.81</v>
      </c>
      <c r="V754" s="34">
        <f t="shared" si="49"/>
        <v>222.23</v>
      </c>
      <c r="W754" s="34">
        <f t="shared" si="49"/>
        <v>236.67</v>
      </c>
      <c r="X754" s="34">
        <f t="shared" si="49"/>
        <v>245.75</v>
      </c>
      <c r="Y754" s="34">
        <f t="shared" si="49"/>
        <v>380.64</v>
      </c>
    </row>
    <row r="755" spans="1:25" ht="15.75">
      <c r="A755" s="9">
        <f>A$83</f>
        <v>41840</v>
      </c>
      <c r="B755" s="34">
        <f aca="true" t="shared" si="50" ref="B755:Y755">B541</f>
        <v>136.37</v>
      </c>
      <c r="C755" s="34">
        <f t="shared" si="50"/>
        <v>82.05</v>
      </c>
      <c r="D755" s="34">
        <f t="shared" si="50"/>
        <v>96.59</v>
      </c>
      <c r="E755" s="34">
        <f t="shared" si="50"/>
        <v>124.16</v>
      </c>
      <c r="F755" s="34">
        <f t="shared" si="50"/>
        <v>171.17</v>
      </c>
      <c r="G755" s="34">
        <f t="shared" si="50"/>
        <v>0.01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23.9</v>
      </c>
      <c r="M755" s="34">
        <f t="shared" si="50"/>
        <v>50.15</v>
      </c>
      <c r="N755" s="34">
        <f t="shared" si="50"/>
        <v>105.89</v>
      </c>
      <c r="O755" s="34">
        <f t="shared" si="50"/>
        <v>100.95</v>
      </c>
      <c r="P755" s="34">
        <f t="shared" si="50"/>
        <v>103.23</v>
      </c>
      <c r="Q755" s="34">
        <f t="shared" si="50"/>
        <v>100.53</v>
      </c>
      <c r="R755" s="34">
        <f t="shared" si="50"/>
        <v>96.75</v>
      </c>
      <c r="S755" s="34">
        <f t="shared" si="50"/>
        <v>95.58</v>
      </c>
      <c r="T755" s="34">
        <f t="shared" si="50"/>
        <v>160.8</v>
      </c>
      <c r="U755" s="34">
        <f t="shared" si="50"/>
        <v>139.3</v>
      </c>
      <c r="V755" s="34">
        <f t="shared" si="50"/>
        <v>93.01</v>
      </c>
      <c r="W755" s="34">
        <f t="shared" si="50"/>
        <v>91.72</v>
      </c>
      <c r="X755" s="34">
        <f t="shared" si="50"/>
        <v>353.75</v>
      </c>
      <c r="Y755" s="34">
        <f t="shared" si="50"/>
        <v>412.66</v>
      </c>
    </row>
    <row r="756" spans="1:25" ht="15.75">
      <c r="A756" s="9">
        <f>A$84</f>
        <v>41841</v>
      </c>
      <c r="B756" s="34">
        <f aca="true" t="shared" si="51" ref="B756:Y756">B542</f>
        <v>229.8</v>
      </c>
      <c r="C756" s="34">
        <f t="shared" si="51"/>
        <v>99.13</v>
      </c>
      <c r="D756" s="34">
        <f t="shared" si="51"/>
        <v>127.68</v>
      </c>
      <c r="E756" s="34">
        <f t="shared" si="51"/>
        <v>180.59</v>
      </c>
      <c r="F756" s="34">
        <f t="shared" si="51"/>
        <v>146.09</v>
      </c>
      <c r="G756" s="34">
        <f t="shared" si="51"/>
        <v>2.52</v>
      </c>
      <c r="H756" s="34">
        <f t="shared" si="51"/>
        <v>0</v>
      </c>
      <c r="I756" s="34">
        <f t="shared" si="51"/>
        <v>0</v>
      </c>
      <c r="J756" s="34">
        <f t="shared" si="51"/>
        <v>33.65</v>
      </c>
      <c r="K756" s="34">
        <f t="shared" si="51"/>
        <v>56.99</v>
      </c>
      <c r="L756" s="34">
        <f t="shared" si="51"/>
        <v>140.99</v>
      </c>
      <c r="M756" s="34">
        <f t="shared" si="51"/>
        <v>223.58</v>
      </c>
      <c r="N756" s="34">
        <f t="shared" si="51"/>
        <v>137.39</v>
      </c>
      <c r="O756" s="34">
        <f t="shared" si="51"/>
        <v>158.35</v>
      </c>
      <c r="P756" s="34">
        <f t="shared" si="51"/>
        <v>190.75</v>
      </c>
      <c r="Q756" s="34">
        <f t="shared" si="51"/>
        <v>181.2</v>
      </c>
      <c r="R756" s="34">
        <f t="shared" si="51"/>
        <v>219.62</v>
      </c>
      <c r="S756" s="34">
        <f t="shared" si="51"/>
        <v>256.32</v>
      </c>
      <c r="T756" s="34">
        <f t="shared" si="51"/>
        <v>280.7</v>
      </c>
      <c r="U756" s="34">
        <f t="shared" si="51"/>
        <v>260.27</v>
      </c>
      <c r="V756" s="34">
        <f t="shared" si="51"/>
        <v>164.54</v>
      </c>
      <c r="W756" s="34">
        <f t="shared" si="51"/>
        <v>128.03</v>
      </c>
      <c r="X756" s="34">
        <f t="shared" si="51"/>
        <v>410.46</v>
      </c>
      <c r="Y756" s="34">
        <f t="shared" si="51"/>
        <v>409.85</v>
      </c>
    </row>
    <row r="757" spans="1:25" ht="15.75">
      <c r="A757" s="9">
        <f>A$85</f>
        <v>41842</v>
      </c>
      <c r="B757" s="34">
        <f aca="true" t="shared" si="52" ref="B757:Y757">B543</f>
        <v>107.42</v>
      </c>
      <c r="C757" s="34">
        <f t="shared" si="52"/>
        <v>145.69</v>
      </c>
      <c r="D757" s="34">
        <f t="shared" si="52"/>
        <v>205.42</v>
      </c>
      <c r="E757" s="34">
        <f t="shared" si="52"/>
        <v>177.56</v>
      </c>
      <c r="F757" s="34">
        <f t="shared" si="52"/>
        <v>625.58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0</v>
      </c>
      <c r="N757" s="34">
        <f t="shared" si="52"/>
        <v>2.24</v>
      </c>
      <c r="O757" s="34">
        <f t="shared" si="52"/>
        <v>74.95</v>
      </c>
      <c r="P757" s="34">
        <f t="shared" si="52"/>
        <v>77.71</v>
      </c>
      <c r="Q757" s="34">
        <f t="shared" si="52"/>
        <v>90.54</v>
      </c>
      <c r="R757" s="34">
        <f t="shared" si="52"/>
        <v>104.88</v>
      </c>
      <c r="S757" s="34">
        <f t="shared" si="52"/>
        <v>118.3</v>
      </c>
      <c r="T757" s="34">
        <f t="shared" si="52"/>
        <v>163.31</v>
      </c>
      <c r="U757" s="34">
        <f t="shared" si="52"/>
        <v>134.48</v>
      </c>
      <c r="V757" s="34">
        <f t="shared" si="52"/>
        <v>19.2</v>
      </c>
      <c r="W757" s="34">
        <f t="shared" si="52"/>
        <v>10.25</v>
      </c>
      <c r="X757" s="34">
        <f t="shared" si="52"/>
        <v>425.92</v>
      </c>
      <c r="Y757" s="34">
        <f t="shared" si="52"/>
        <v>345.59</v>
      </c>
    </row>
    <row r="758" spans="1:25" ht="15.75">
      <c r="A758" s="9">
        <f>A$86</f>
        <v>41843</v>
      </c>
      <c r="B758" s="34">
        <f aca="true" t="shared" si="53" ref="B758:Y758">B544</f>
        <v>63.56</v>
      </c>
      <c r="C758" s="34">
        <f t="shared" si="53"/>
        <v>475.37</v>
      </c>
      <c r="D758" s="34">
        <f t="shared" si="53"/>
        <v>149.27</v>
      </c>
      <c r="E758" s="34">
        <f t="shared" si="53"/>
        <v>63.73</v>
      </c>
      <c r="F758" s="34">
        <f t="shared" si="53"/>
        <v>794.3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21.36</v>
      </c>
      <c r="M758" s="34">
        <f t="shared" si="53"/>
        <v>79.73</v>
      </c>
      <c r="N758" s="34">
        <f t="shared" si="53"/>
        <v>0</v>
      </c>
      <c r="O758" s="34">
        <f t="shared" si="53"/>
        <v>0.05</v>
      </c>
      <c r="P758" s="34">
        <f t="shared" si="53"/>
        <v>0.02</v>
      </c>
      <c r="Q758" s="34">
        <f t="shared" si="53"/>
        <v>14.95</v>
      </c>
      <c r="R758" s="34">
        <f t="shared" si="53"/>
        <v>85.56</v>
      </c>
      <c r="S758" s="34">
        <f t="shared" si="53"/>
        <v>66.94</v>
      </c>
      <c r="T758" s="34">
        <f t="shared" si="53"/>
        <v>126.85</v>
      </c>
      <c r="U758" s="34">
        <f t="shared" si="53"/>
        <v>108.91</v>
      </c>
      <c r="V758" s="34">
        <f t="shared" si="53"/>
        <v>175.82</v>
      </c>
      <c r="W758" s="34">
        <f t="shared" si="53"/>
        <v>202.28</v>
      </c>
      <c r="X758" s="34">
        <f t="shared" si="53"/>
        <v>186.01</v>
      </c>
      <c r="Y758" s="34">
        <f t="shared" si="53"/>
        <v>190.99</v>
      </c>
    </row>
    <row r="759" spans="1:25" ht="15.75">
      <c r="A759" s="9">
        <f>A$87</f>
        <v>41844</v>
      </c>
      <c r="B759" s="34">
        <f aca="true" t="shared" si="54" ref="B759:Y759">B545</f>
        <v>96.08</v>
      </c>
      <c r="C759" s="34">
        <f t="shared" si="54"/>
        <v>75.88</v>
      </c>
      <c r="D759" s="34">
        <f t="shared" si="54"/>
        <v>83.56</v>
      </c>
      <c r="E759" s="34">
        <f t="shared" si="54"/>
        <v>57.83</v>
      </c>
      <c r="F759" s="34">
        <f t="shared" si="54"/>
        <v>27.36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17.24</v>
      </c>
      <c r="P759" s="34">
        <f t="shared" si="54"/>
        <v>63.38</v>
      </c>
      <c r="Q759" s="34">
        <f t="shared" si="54"/>
        <v>70.29</v>
      </c>
      <c r="R759" s="34">
        <f t="shared" si="54"/>
        <v>11.96</v>
      </c>
      <c r="S759" s="34">
        <f t="shared" si="54"/>
        <v>3.16</v>
      </c>
      <c r="T759" s="34">
        <f t="shared" si="54"/>
        <v>7.81</v>
      </c>
      <c r="U759" s="34">
        <f t="shared" si="54"/>
        <v>0</v>
      </c>
      <c r="V759" s="34">
        <f t="shared" si="54"/>
        <v>156.91</v>
      </c>
      <c r="W759" s="34">
        <f t="shared" si="54"/>
        <v>139.67</v>
      </c>
      <c r="X759" s="34">
        <f t="shared" si="54"/>
        <v>456.25</v>
      </c>
      <c r="Y759" s="34">
        <f t="shared" si="54"/>
        <v>242.99</v>
      </c>
    </row>
    <row r="760" spans="1:25" ht="15.75">
      <c r="A760" s="9">
        <f>A$88</f>
        <v>41845</v>
      </c>
      <c r="B760" s="34">
        <f aca="true" t="shared" si="55" ref="B760:Y760">B546</f>
        <v>125.05</v>
      </c>
      <c r="C760" s="34">
        <f t="shared" si="55"/>
        <v>62.29</v>
      </c>
      <c r="D760" s="34">
        <f t="shared" si="55"/>
        <v>80.86</v>
      </c>
      <c r="E760" s="34">
        <f t="shared" si="55"/>
        <v>56.97</v>
      </c>
      <c r="F760" s="34">
        <f t="shared" si="55"/>
        <v>72.32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55.35</v>
      </c>
      <c r="K760" s="34">
        <f t="shared" si="55"/>
        <v>62.47</v>
      </c>
      <c r="L760" s="34">
        <f t="shared" si="55"/>
        <v>165.37</v>
      </c>
      <c r="M760" s="34">
        <f t="shared" si="55"/>
        <v>194.5</v>
      </c>
      <c r="N760" s="34">
        <f t="shared" si="55"/>
        <v>113.95</v>
      </c>
      <c r="O760" s="34">
        <f t="shared" si="55"/>
        <v>138.15</v>
      </c>
      <c r="P760" s="34">
        <f t="shared" si="55"/>
        <v>174.78</v>
      </c>
      <c r="Q760" s="34">
        <f t="shared" si="55"/>
        <v>154.11</v>
      </c>
      <c r="R760" s="34">
        <f t="shared" si="55"/>
        <v>185.35</v>
      </c>
      <c r="S760" s="34">
        <f t="shared" si="55"/>
        <v>177.54</v>
      </c>
      <c r="T760" s="34">
        <f t="shared" si="55"/>
        <v>266.36</v>
      </c>
      <c r="U760" s="34">
        <f t="shared" si="55"/>
        <v>247.24</v>
      </c>
      <c r="V760" s="34">
        <f t="shared" si="55"/>
        <v>320.25</v>
      </c>
      <c r="W760" s="34">
        <f t="shared" si="55"/>
        <v>316.81</v>
      </c>
      <c r="X760" s="34">
        <f t="shared" si="55"/>
        <v>381.59</v>
      </c>
      <c r="Y760" s="34">
        <f t="shared" si="55"/>
        <v>374.79</v>
      </c>
    </row>
    <row r="761" spans="1:25" ht="15.75">
      <c r="A761" s="9">
        <f>A$89</f>
        <v>41846</v>
      </c>
      <c r="B761" s="34">
        <f aca="true" t="shared" si="56" ref="B761:Y761">B547</f>
        <v>218.66</v>
      </c>
      <c r="C761" s="34">
        <f t="shared" si="56"/>
        <v>129.32</v>
      </c>
      <c r="D761" s="34">
        <f t="shared" si="56"/>
        <v>53.35</v>
      </c>
      <c r="E761" s="34">
        <f t="shared" si="56"/>
        <v>58.07</v>
      </c>
      <c r="F761" s="34">
        <f t="shared" si="56"/>
        <v>44.1</v>
      </c>
      <c r="G761" s="34">
        <f t="shared" si="56"/>
        <v>4.41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35.38</v>
      </c>
      <c r="L761" s="34">
        <f t="shared" si="56"/>
        <v>78.97</v>
      </c>
      <c r="M761" s="34">
        <f t="shared" si="56"/>
        <v>127.48</v>
      </c>
      <c r="N761" s="34">
        <f t="shared" si="56"/>
        <v>111.66</v>
      </c>
      <c r="O761" s="34">
        <f t="shared" si="56"/>
        <v>95.86</v>
      </c>
      <c r="P761" s="34">
        <f t="shared" si="56"/>
        <v>0</v>
      </c>
      <c r="Q761" s="34">
        <f t="shared" si="56"/>
        <v>0.06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36.7</v>
      </c>
      <c r="W761" s="34">
        <f t="shared" si="56"/>
        <v>32.38</v>
      </c>
      <c r="X761" s="34">
        <f t="shared" si="56"/>
        <v>520.31</v>
      </c>
      <c r="Y761" s="34">
        <f t="shared" si="56"/>
        <v>503.69</v>
      </c>
    </row>
    <row r="762" spans="1:25" ht="15.75">
      <c r="A762" s="9">
        <f>A$90</f>
        <v>41847</v>
      </c>
      <c r="B762" s="34">
        <f aca="true" t="shared" si="57" ref="B762:Y762">B548</f>
        <v>206.94</v>
      </c>
      <c r="C762" s="34">
        <f t="shared" si="57"/>
        <v>48.3</v>
      </c>
      <c r="D762" s="34">
        <f t="shared" si="57"/>
        <v>78.79</v>
      </c>
      <c r="E762" s="34">
        <f t="shared" si="57"/>
        <v>81.59</v>
      </c>
      <c r="F762" s="34">
        <f t="shared" si="57"/>
        <v>103.73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0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6.73</v>
      </c>
      <c r="V762" s="34">
        <f t="shared" si="57"/>
        <v>0</v>
      </c>
      <c r="W762" s="34">
        <f t="shared" si="57"/>
        <v>0</v>
      </c>
      <c r="X762" s="34">
        <f t="shared" si="57"/>
        <v>0</v>
      </c>
      <c r="Y762" s="34">
        <f t="shared" si="57"/>
        <v>60.38</v>
      </c>
    </row>
    <row r="763" spans="1:25" ht="15.75">
      <c r="A763" s="9">
        <f>A$91</f>
        <v>41848</v>
      </c>
      <c r="B763" s="34">
        <f aca="true" t="shared" si="58" ref="B763:Y763">B549</f>
        <v>223.38</v>
      </c>
      <c r="C763" s="34">
        <f t="shared" si="58"/>
        <v>89.5</v>
      </c>
      <c r="D763" s="34">
        <f t="shared" si="58"/>
        <v>31.16</v>
      </c>
      <c r="E763" s="34">
        <f t="shared" si="58"/>
        <v>58.92</v>
      </c>
      <c r="F763" s="34">
        <f t="shared" si="58"/>
        <v>18.17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0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17.48</v>
      </c>
      <c r="R763" s="34">
        <f t="shared" si="58"/>
        <v>39.8</v>
      </c>
      <c r="S763" s="34">
        <f t="shared" si="58"/>
        <v>42.92</v>
      </c>
      <c r="T763" s="34">
        <f t="shared" si="58"/>
        <v>181.3</v>
      </c>
      <c r="U763" s="34">
        <f t="shared" si="58"/>
        <v>132.54</v>
      </c>
      <c r="V763" s="34">
        <f t="shared" si="58"/>
        <v>78.2</v>
      </c>
      <c r="W763" s="34">
        <f t="shared" si="58"/>
        <v>84.09</v>
      </c>
      <c r="X763" s="34">
        <f t="shared" si="58"/>
        <v>364.76</v>
      </c>
      <c r="Y763" s="34">
        <f t="shared" si="58"/>
        <v>304.08</v>
      </c>
    </row>
    <row r="764" spans="1:25" ht="15.75">
      <c r="A764" s="9">
        <f>A$92</f>
        <v>41849</v>
      </c>
      <c r="B764" s="34">
        <f aca="true" t="shared" si="59" ref="B764:Y764">B550</f>
        <v>99.14</v>
      </c>
      <c r="C764" s="34">
        <f t="shared" si="59"/>
        <v>20.49</v>
      </c>
      <c r="D764" s="34">
        <f t="shared" si="59"/>
        <v>33.91</v>
      </c>
      <c r="E764" s="34">
        <f t="shared" si="59"/>
        <v>16.1</v>
      </c>
      <c r="F764" s="34">
        <f t="shared" si="59"/>
        <v>106.38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0</v>
      </c>
      <c r="N764" s="34">
        <f t="shared" si="59"/>
        <v>0</v>
      </c>
      <c r="O764" s="34">
        <f t="shared" si="59"/>
        <v>0</v>
      </c>
      <c r="P764" s="34">
        <f t="shared" si="59"/>
        <v>0</v>
      </c>
      <c r="Q764" s="34">
        <f t="shared" si="59"/>
        <v>0</v>
      </c>
      <c r="R764" s="34">
        <f t="shared" si="59"/>
        <v>70.26</v>
      </c>
      <c r="S764" s="34">
        <f t="shared" si="59"/>
        <v>60.37</v>
      </c>
      <c r="T764" s="34">
        <f t="shared" si="59"/>
        <v>94.62</v>
      </c>
      <c r="U764" s="34">
        <f t="shared" si="59"/>
        <v>70.33</v>
      </c>
      <c r="V764" s="34">
        <f t="shared" si="59"/>
        <v>234.88</v>
      </c>
      <c r="W764" s="34">
        <f t="shared" si="59"/>
        <v>183.48</v>
      </c>
      <c r="X764" s="34">
        <f t="shared" si="59"/>
        <v>500.62</v>
      </c>
      <c r="Y764" s="34">
        <f t="shared" si="59"/>
        <v>433.68</v>
      </c>
    </row>
    <row r="765" spans="1:25" ht="15.75">
      <c r="A765" s="9">
        <f>A$93</f>
        <v>41850</v>
      </c>
      <c r="B765" s="34">
        <f aca="true" t="shared" si="60" ref="B765:Y765">B551</f>
        <v>113.9</v>
      </c>
      <c r="C765" s="34">
        <f t="shared" si="60"/>
        <v>79.86</v>
      </c>
      <c r="D765" s="34">
        <f t="shared" si="60"/>
        <v>17.52</v>
      </c>
      <c r="E765" s="34">
        <f t="shared" si="60"/>
        <v>65.06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0.16</v>
      </c>
      <c r="S765" s="34">
        <f t="shared" si="60"/>
        <v>23.72</v>
      </c>
      <c r="T765" s="34">
        <f t="shared" si="60"/>
        <v>44.13</v>
      </c>
      <c r="U765" s="34">
        <f t="shared" si="60"/>
        <v>36.84</v>
      </c>
      <c r="V765" s="34">
        <f t="shared" si="60"/>
        <v>0</v>
      </c>
      <c r="W765" s="34">
        <f t="shared" si="60"/>
        <v>0.03</v>
      </c>
      <c r="X765" s="34">
        <f t="shared" si="60"/>
        <v>217.34</v>
      </c>
      <c r="Y765" s="34">
        <f t="shared" si="60"/>
        <v>159.59</v>
      </c>
    </row>
    <row r="766" spans="1:25" ht="15.75">
      <c r="A766" s="9">
        <f>A$94</f>
        <v>41851</v>
      </c>
      <c r="B766" s="34">
        <f aca="true" t="shared" si="61" ref="B766:Y766">B552</f>
        <v>126.3</v>
      </c>
      <c r="C766" s="34">
        <f t="shared" si="61"/>
        <v>86.43</v>
      </c>
      <c r="D766" s="34">
        <f t="shared" si="61"/>
        <v>37.61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12.82</v>
      </c>
      <c r="S766" s="34">
        <f t="shared" si="61"/>
        <v>8.98</v>
      </c>
      <c r="T766" s="34">
        <f t="shared" si="61"/>
        <v>10.81</v>
      </c>
      <c r="U766" s="34">
        <f t="shared" si="61"/>
        <v>3.54</v>
      </c>
      <c r="V766" s="34">
        <f t="shared" si="61"/>
        <v>76.62</v>
      </c>
      <c r="W766" s="34">
        <f t="shared" si="61"/>
        <v>80.26</v>
      </c>
      <c r="X766" s="34">
        <f t="shared" si="61"/>
        <v>157.84</v>
      </c>
      <c r="Y766" s="34">
        <f t="shared" si="61"/>
        <v>176.63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06">
        <f>P555</f>
        <v>-8.52</v>
      </c>
      <c r="Q769" s="107"/>
      <c r="R769" s="107"/>
      <c r="S769" s="107"/>
      <c r="T769" s="107"/>
      <c r="U769" s="107"/>
      <c r="V769" s="107"/>
      <c r="W769" s="107"/>
      <c r="X769" s="107"/>
      <c r="Y769" s="108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06">
        <f>P556</f>
        <v>296.1</v>
      </c>
      <c r="Q770" s="107"/>
      <c r="R770" s="107"/>
      <c r="S770" s="107"/>
      <c r="T770" s="107"/>
      <c r="U770" s="107"/>
      <c r="V770" s="107"/>
      <c r="W770" s="107"/>
      <c r="X770" s="107"/>
      <c r="Y770" s="108"/>
    </row>
    <row r="771" spans="1:8" ht="30" customHeight="1">
      <c r="A771" s="114" t="s">
        <v>121</v>
      </c>
      <c r="B771" s="114"/>
      <c r="C771" s="114"/>
      <c r="D771" s="114"/>
      <c r="E771" s="114"/>
      <c r="F771" s="111">
        <f>F558</f>
        <v>378162.95</v>
      </c>
      <c r="G771" s="111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13">
        <f>D344</f>
        <v>946754.56</v>
      </c>
      <c r="E775" s="113"/>
      <c r="F775" s="113"/>
      <c r="G775" s="113"/>
      <c r="H775" s="113"/>
      <c r="I775" s="113">
        <f>I344</f>
        <v>1135587.68</v>
      </c>
      <c r="J775" s="113"/>
      <c r="K775" s="113"/>
      <c r="L775" s="113"/>
      <c r="M775" s="113"/>
      <c r="N775" s="113">
        <f>N344</f>
        <v>798573.28</v>
      </c>
      <c r="O775" s="113"/>
      <c r="P775" s="113"/>
      <c r="Q775" s="113"/>
      <c r="R775" s="113"/>
      <c r="S775" s="113"/>
      <c r="T775" s="113">
        <f>T344</f>
        <v>863298.49</v>
      </c>
      <c r="U775" s="113"/>
      <c r="V775" s="113"/>
      <c r="W775" s="113"/>
      <c r="X775" s="113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2</v>
      </c>
      <c r="K3" s="87"/>
      <c r="L3" s="87"/>
      <c r="M3" s="87"/>
      <c r="N3" s="87"/>
      <c r="O3" s="87"/>
      <c r="P3" s="3" t="str">
        <f>'июль2014 ДЭ'!P3</f>
        <v>июле</v>
      </c>
      <c r="Q3" s="4" t="s">
        <v>158</v>
      </c>
      <c r="R3" s="4"/>
      <c r="X3" s="35"/>
    </row>
    <row r="4" spans="1:24" ht="15.75">
      <c r="A4" s="61" t="str">
        <f>'июль2014 ДЭ'!A4</f>
        <v>от 670 кВт до 10 МВт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43.5" customHeight="1">
      <c r="A12" s="93" t="s">
        <v>88</v>
      </c>
      <c r="B12" s="94"/>
      <c r="C12" s="95"/>
      <c r="D12" s="90">
        <v>1732.24</v>
      </c>
      <c r="E12" s="91"/>
      <c r="F12" s="91"/>
      <c r="G12" s="91"/>
      <c r="H12" s="92"/>
      <c r="I12" s="90">
        <f>D12</f>
        <v>1732.24</v>
      </c>
      <c r="J12" s="91"/>
      <c r="K12" s="91"/>
      <c r="L12" s="91"/>
      <c r="M12" s="92"/>
      <c r="N12" s="90">
        <f>D12</f>
        <v>1732.24</v>
      </c>
      <c r="O12" s="91"/>
      <c r="P12" s="91"/>
      <c r="Q12" s="91"/>
      <c r="R12" s="91"/>
      <c r="S12" s="92"/>
      <c r="T12" s="90">
        <f>D12</f>
        <v>1732.24</v>
      </c>
      <c r="U12" s="91"/>
      <c r="V12" s="91"/>
      <c r="W12" s="91"/>
      <c r="X12" s="92"/>
    </row>
    <row r="13" spans="1:24" ht="47.25" customHeight="1">
      <c r="A13" s="93" t="s">
        <v>153</v>
      </c>
      <c r="B13" s="94"/>
      <c r="C13" s="95"/>
      <c r="D13" s="90">
        <f>T14+'Составляющие цен'!D5+'Составляющие цен'!D7+'Составляющие цен'!D8+'Составляющие цен'!D9</f>
        <v>1739.73</v>
      </c>
      <c r="E13" s="91"/>
      <c r="F13" s="91"/>
      <c r="G13" s="91"/>
      <c r="H13" s="92"/>
      <c r="I13" s="90">
        <f>D13</f>
        <v>1739.73</v>
      </c>
      <c r="J13" s="91"/>
      <c r="K13" s="91"/>
      <c r="L13" s="91"/>
      <c r="M13" s="92"/>
      <c r="N13" s="90">
        <f>D13</f>
        <v>1739.73</v>
      </c>
      <c r="O13" s="91"/>
      <c r="P13" s="91"/>
      <c r="Q13" s="91"/>
      <c r="R13" s="91"/>
      <c r="S13" s="92"/>
      <c r="T13" s="90">
        <f>D13</f>
        <v>1739.73</v>
      </c>
      <c r="U13" s="91"/>
      <c r="V13" s="91"/>
      <c r="W13" s="91"/>
      <c r="X13" s="92"/>
    </row>
    <row r="14" spans="1:24" s="68" customFormat="1" ht="33" customHeight="1">
      <c r="A14" s="28" t="s">
        <v>91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3">
        <f>'июль2014 ДЭ'!T14:U14</f>
        <v>1636.55</v>
      </c>
      <c r="U14" s="123"/>
      <c r="V14" s="67"/>
      <c r="W14" s="67"/>
      <c r="X14" s="67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'июль2014 ДЭ'!I16:J16</f>
        <v>1240.26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'июль2014 ДЭ'!I17:J17</f>
        <v>357821.51</v>
      </c>
      <c r="J17" s="9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'июль2014 ДЭ'!L18</f>
        <v>0.00110751044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f>'июль2014 ДЭ'!I19:J19</f>
        <v>1200.901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5">
        <f>'июль2014 ДЭ'!R20:S20</f>
        <v>0</v>
      </c>
      <c r="S20" s="125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'июль2014 ДЭ'!P21:Q21</f>
        <v>764.866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2">
        <f>'июль2014 ДЭ'!C23</f>
        <v>0.323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2">
        <f>'июль2014 ДЭ'!C24</f>
        <v>142.455</v>
      </c>
      <c r="D24" s="12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2">
        <f>'июль2014 ДЭ'!C25</f>
        <v>43.12</v>
      </c>
      <c r="D25" s="12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2">
        <f>'июль2014 ДЭ'!C26</f>
        <v>8.609</v>
      </c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2">
        <f>'июль2014 ДЭ'!C27</f>
        <v>570.359</v>
      </c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f>'июль2014 ДЭ'!I28</f>
        <v>246.25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'июль2014 ДЭ'!M29</f>
        <v>140.294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2">
        <f>'июль2014 ДЭ'!C32</f>
        <v>63.679</v>
      </c>
      <c r="D32" s="12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2">
        <f>'июль2014 ДЭ'!C33</f>
        <v>49.045</v>
      </c>
      <c r="D33" s="12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2">
        <f>'июль2014 ДЭ'!C34</f>
        <v>27.57</v>
      </c>
      <c r="D34" s="12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C35" s="72"/>
      <c r="D35" s="72"/>
      <c r="J35" s="98">
        <f>'июль2014 ДЭ'!J35</f>
        <v>806933.038</v>
      </c>
      <c r="K35" s="98"/>
    </row>
    <row r="36" spans="1:17" ht="18">
      <c r="A36" s="27" t="s">
        <v>112</v>
      </c>
      <c r="J36" s="30"/>
      <c r="K36" s="30"/>
      <c r="N36" s="125">
        <f>'июль2014 ДЭ'!N36</f>
        <v>0</v>
      </c>
      <c r="O36" s="125"/>
      <c r="Q36" s="15"/>
    </row>
    <row r="37" spans="1:16" ht="18">
      <c r="A37" s="27" t="s">
        <v>113</v>
      </c>
      <c r="O37" s="98">
        <f>'июль2014 ДЭ'!O37</f>
        <v>532051.199</v>
      </c>
      <c r="P37" s="98"/>
    </row>
    <row r="38" ht="15.75">
      <c r="A38" s="27" t="s">
        <v>99</v>
      </c>
    </row>
    <row r="39" spans="1:4" ht="18">
      <c r="A39" s="27" t="s">
        <v>114</v>
      </c>
      <c r="B39" s="25"/>
      <c r="C39" s="122">
        <f>'июль2014 ДЭ'!C39</f>
        <v>140.294</v>
      </c>
      <c r="D39" s="122"/>
    </row>
    <row r="40" spans="1:4" ht="18">
      <c r="A40" s="27" t="s">
        <v>115</v>
      </c>
      <c r="B40" s="25"/>
      <c r="C40" s="122">
        <f>'июль2014 ДЭ'!C40</f>
        <v>91883.175</v>
      </c>
      <c r="D40" s="122"/>
    </row>
    <row r="41" spans="1:4" ht="18">
      <c r="A41" s="27" t="s">
        <v>116</v>
      </c>
      <c r="B41" s="25"/>
      <c r="C41" s="122">
        <f>'июль2014 ДЭ'!C41</f>
        <v>28824.131</v>
      </c>
      <c r="D41" s="122"/>
    </row>
    <row r="42" spans="1:4" ht="18">
      <c r="A42" s="27" t="s">
        <v>117</v>
      </c>
      <c r="B42" s="25"/>
      <c r="C42" s="122">
        <f>'июль2014 ДЭ'!C42</f>
        <v>5466.159</v>
      </c>
      <c r="D42" s="122"/>
    </row>
    <row r="43" spans="1:4" ht="18">
      <c r="A43" s="27" t="s">
        <v>118</v>
      </c>
      <c r="B43" s="25"/>
      <c r="C43" s="122">
        <f>'июль2014 ДЭ'!C43</f>
        <v>405737.44</v>
      </c>
      <c r="D43" s="122"/>
    </row>
    <row r="44" spans="1:12" ht="18">
      <c r="A44" s="27" t="s">
        <v>119</v>
      </c>
      <c r="K44" s="98" t="str">
        <f>'июль2014 ДЭ'!K44</f>
        <v>103520,023</v>
      </c>
      <c r="L44" s="98"/>
    </row>
    <row r="45" spans="1:19" ht="18">
      <c r="A45" s="27" t="s">
        <v>120</v>
      </c>
      <c r="R45" s="124">
        <f>'июль2014 ДЭ'!R45</f>
        <v>0</v>
      </c>
      <c r="S45" s="124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8" customHeight="1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 customHeight="1">
      <c r="A50" s="100" t="s">
        <v>9</v>
      </c>
      <c r="B50" s="101"/>
      <c r="C50" s="102"/>
      <c r="D50" s="84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ht="15.75">
      <c r="A51" s="103"/>
      <c r="B51" s="104"/>
      <c r="C51" s="105"/>
      <c r="D51" s="84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4" ht="15.75">
      <c r="A52" s="77"/>
      <c r="B52" s="78"/>
      <c r="C52" s="79"/>
      <c r="D52" s="83" t="s">
        <v>5</v>
      </c>
      <c r="E52" s="84"/>
      <c r="F52" s="84"/>
      <c r="G52" s="84"/>
      <c r="H52" s="84"/>
      <c r="I52" s="84" t="s">
        <v>6</v>
      </c>
      <c r="J52" s="84"/>
      <c r="K52" s="84"/>
      <c r="L52" s="84"/>
      <c r="M52" s="84"/>
      <c r="N52" s="84" t="s">
        <v>7</v>
      </c>
      <c r="O52" s="84"/>
      <c r="P52" s="84"/>
      <c r="Q52" s="84"/>
      <c r="R52" s="84"/>
      <c r="S52" s="84"/>
      <c r="T52" s="84" t="s">
        <v>8</v>
      </c>
      <c r="U52" s="84"/>
      <c r="V52" s="84"/>
      <c r="W52" s="84"/>
      <c r="X52" s="84"/>
    </row>
    <row r="53" spans="1:24" ht="19.5" customHeight="1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4" t="s">
        <v>10</v>
      </c>
      <c r="B54" s="84"/>
      <c r="C54" s="84"/>
      <c r="D54" s="108">
        <v>981.63</v>
      </c>
      <c r="E54" s="126"/>
      <c r="F54" s="126"/>
      <c r="G54" s="126"/>
      <c r="H54" s="126"/>
      <c r="I54" s="106">
        <f>D54</f>
        <v>981.63</v>
      </c>
      <c r="J54" s="107"/>
      <c r="K54" s="107"/>
      <c r="L54" s="107"/>
      <c r="M54" s="108"/>
      <c r="N54" s="126">
        <f>I54</f>
        <v>981.63</v>
      </c>
      <c r="O54" s="126"/>
      <c r="P54" s="126"/>
      <c r="Q54" s="126"/>
      <c r="R54" s="126"/>
      <c r="S54" s="126"/>
      <c r="T54" s="106">
        <f>N54</f>
        <v>981.63</v>
      </c>
      <c r="U54" s="107"/>
      <c r="V54" s="107"/>
      <c r="W54" s="107"/>
      <c r="X54" s="108"/>
    </row>
    <row r="55" spans="1:24" ht="18">
      <c r="A55" s="84" t="s">
        <v>11</v>
      </c>
      <c r="B55" s="84"/>
      <c r="C55" s="84"/>
      <c r="D55" s="108">
        <v>1946.3</v>
      </c>
      <c r="E55" s="126"/>
      <c r="F55" s="126"/>
      <c r="G55" s="126"/>
      <c r="H55" s="126"/>
      <c r="I55" s="106">
        <f>D55</f>
        <v>1946.3</v>
      </c>
      <c r="J55" s="107"/>
      <c r="K55" s="107"/>
      <c r="L55" s="107"/>
      <c r="M55" s="108"/>
      <c r="N55" s="126">
        <f>I55</f>
        <v>1946.3</v>
      </c>
      <c r="O55" s="126"/>
      <c r="P55" s="126"/>
      <c r="Q55" s="126"/>
      <c r="R55" s="126"/>
      <c r="S55" s="126"/>
      <c r="T55" s="106">
        <f>N55</f>
        <v>1946.3</v>
      </c>
      <c r="U55" s="107"/>
      <c r="V55" s="107"/>
      <c r="W55" s="107"/>
      <c r="X55" s="108"/>
    </row>
    <row r="56" spans="1:24" ht="18">
      <c r="A56" s="84" t="s">
        <v>12</v>
      </c>
      <c r="B56" s="84"/>
      <c r="C56" s="84"/>
      <c r="D56" s="108">
        <v>5046.78</v>
      </c>
      <c r="E56" s="126"/>
      <c r="F56" s="126"/>
      <c r="G56" s="126"/>
      <c r="H56" s="126"/>
      <c r="I56" s="106">
        <f>D56</f>
        <v>5046.78</v>
      </c>
      <c r="J56" s="107"/>
      <c r="K56" s="107"/>
      <c r="L56" s="107"/>
      <c r="M56" s="108"/>
      <c r="N56" s="126">
        <f>I56</f>
        <v>5046.78</v>
      </c>
      <c r="O56" s="126"/>
      <c r="P56" s="126"/>
      <c r="Q56" s="126"/>
      <c r="R56" s="126"/>
      <c r="S56" s="126"/>
      <c r="T56" s="106">
        <f>N56</f>
        <v>5046.78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 customHeight="1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8.2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4" t="s">
        <v>13</v>
      </c>
      <c r="B62" s="84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31.5">
      <c r="A63" s="8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'июль2014 ДЭ'!A64</f>
        <v>41821</v>
      </c>
      <c r="B64" s="14">
        <v>1039.96</v>
      </c>
      <c r="C64" s="14">
        <v>916.82</v>
      </c>
      <c r="D64" s="14">
        <v>857.1</v>
      </c>
      <c r="E64" s="14">
        <v>762.04</v>
      </c>
      <c r="F64" s="14">
        <v>730.7</v>
      </c>
      <c r="G64" s="14">
        <v>751.13</v>
      </c>
      <c r="H64" s="14">
        <v>890.48</v>
      </c>
      <c r="I64" s="14">
        <v>1089.26</v>
      </c>
      <c r="J64" s="14">
        <v>1244.17</v>
      </c>
      <c r="K64" s="14">
        <v>1349.25</v>
      </c>
      <c r="L64" s="14">
        <v>1422.79</v>
      </c>
      <c r="M64" s="14">
        <v>1413.57</v>
      </c>
      <c r="N64" s="14">
        <v>1360.51</v>
      </c>
      <c r="O64" s="14">
        <v>1433.19</v>
      </c>
      <c r="P64" s="14">
        <v>1442.3</v>
      </c>
      <c r="Q64" s="14">
        <v>1418.66</v>
      </c>
      <c r="R64" s="14">
        <v>1413.06</v>
      </c>
      <c r="S64" s="14">
        <v>1420.12</v>
      </c>
      <c r="T64" s="14">
        <v>1349.39</v>
      </c>
      <c r="U64" s="14">
        <v>1303.79</v>
      </c>
      <c r="V64" s="14">
        <v>1279.05</v>
      </c>
      <c r="W64" s="14">
        <v>1330.28</v>
      </c>
      <c r="X64" s="14">
        <v>1352.13</v>
      </c>
      <c r="Y64" s="14">
        <v>1182.97</v>
      </c>
    </row>
    <row r="65" spans="1:25" ht="15.75">
      <c r="A65" s="9">
        <f>'июль2014 ДЭ'!A65</f>
        <v>41822</v>
      </c>
      <c r="B65" s="14">
        <v>948.78</v>
      </c>
      <c r="C65" s="14">
        <v>786.04</v>
      </c>
      <c r="D65" s="14">
        <v>674.53</v>
      </c>
      <c r="E65" s="14">
        <v>602.51</v>
      </c>
      <c r="F65" s="14">
        <v>12.9</v>
      </c>
      <c r="G65" s="14">
        <v>642.39</v>
      </c>
      <c r="H65" s="14">
        <v>779.96</v>
      </c>
      <c r="I65" s="14">
        <v>1020.62</v>
      </c>
      <c r="J65" s="14">
        <v>1196.05</v>
      </c>
      <c r="K65" s="14">
        <v>1327.42</v>
      </c>
      <c r="L65" s="14">
        <v>1371.81</v>
      </c>
      <c r="M65" s="14">
        <v>1367.79</v>
      </c>
      <c r="N65" s="14">
        <v>1357.11</v>
      </c>
      <c r="O65" s="14">
        <v>1430.3</v>
      </c>
      <c r="P65" s="14">
        <v>1438.62</v>
      </c>
      <c r="Q65" s="14">
        <v>1364.55</v>
      </c>
      <c r="R65" s="14">
        <v>1342.97</v>
      </c>
      <c r="S65" s="14">
        <v>1335.51</v>
      </c>
      <c r="T65" s="14">
        <v>1311.4</v>
      </c>
      <c r="U65" s="14">
        <v>1289.37</v>
      </c>
      <c r="V65" s="14">
        <v>1250.69</v>
      </c>
      <c r="W65" s="14">
        <v>1303.53</v>
      </c>
      <c r="X65" s="14">
        <v>1299.18</v>
      </c>
      <c r="Y65" s="14">
        <v>1187.84</v>
      </c>
    </row>
    <row r="66" spans="1:25" ht="15.75">
      <c r="A66" s="9">
        <f>'июль2014 ДЭ'!A66</f>
        <v>41823</v>
      </c>
      <c r="B66" s="14">
        <v>952.1</v>
      </c>
      <c r="C66" s="14">
        <v>830.46</v>
      </c>
      <c r="D66" s="14">
        <v>747.12</v>
      </c>
      <c r="E66" s="14">
        <v>686.97</v>
      </c>
      <c r="F66" s="14">
        <v>660.13</v>
      </c>
      <c r="G66" s="14">
        <v>728.79</v>
      </c>
      <c r="H66" s="14">
        <v>837.44</v>
      </c>
      <c r="I66" s="14">
        <v>1045.69</v>
      </c>
      <c r="J66" s="14">
        <v>1276.34</v>
      </c>
      <c r="K66" s="14">
        <v>1400.93</v>
      </c>
      <c r="L66" s="14">
        <v>1433.78</v>
      </c>
      <c r="M66" s="14">
        <v>1433.16</v>
      </c>
      <c r="N66" s="14">
        <v>1426.04</v>
      </c>
      <c r="O66" s="14">
        <v>1455.16</v>
      </c>
      <c r="P66" s="14">
        <v>1466.08</v>
      </c>
      <c r="Q66" s="14">
        <v>1448.48</v>
      </c>
      <c r="R66" s="14">
        <v>1437.8</v>
      </c>
      <c r="S66" s="14">
        <v>1440.85</v>
      </c>
      <c r="T66" s="14">
        <v>1438.71</v>
      </c>
      <c r="U66" s="14">
        <v>1423.93</v>
      </c>
      <c r="V66" s="14">
        <v>1389.53</v>
      </c>
      <c r="W66" s="14">
        <v>1416.17</v>
      </c>
      <c r="X66" s="14">
        <v>1420.42</v>
      </c>
      <c r="Y66" s="14">
        <v>1346.35</v>
      </c>
    </row>
    <row r="67" spans="1:25" ht="15.75">
      <c r="A67" s="9">
        <f>'июль2014 ДЭ'!A67</f>
        <v>41824</v>
      </c>
      <c r="B67" s="14">
        <v>1133.29</v>
      </c>
      <c r="C67" s="14">
        <v>925.42</v>
      </c>
      <c r="D67" s="14">
        <v>863.54</v>
      </c>
      <c r="E67" s="14">
        <v>758.57</v>
      </c>
      <c r="F67" s="14">
        <v>592.71</v>
      </c>
      <c r="G67" s="14">
        <v>11.81</v>
      </c>
      <c r="H67" s="14">
        <v>768.42</v>
      </c>
      <c r="I67" s="14">
        <v>1223.94</v>
      </c>
      <c r="J67" s="14">
        <v>1430.2</v>
      </c>
      <c r="K67" s="14">
        <v>1539.45</v>
      </c>
      <c r="L67" s="14">
        <v>1567.06</v>
      </c>
      <c r="M67" s="14">
        <v>1562.82</v>
      </c>
      <c r="N67" s="14">
        <v>1544.5</v>
      </c>
      <c r="O67" s="14">
        <v>1573.02</v>
      </c>
      <c r="P67" s="14">
        <v>1588.78</v>
      </c>
      <c r="Q67" s="14">
        <v>1559.9</v>
      </c>
      <c r="R67" s="14">
        <v>1540.64</v>
      </c>
      <c r="S67" s="14">
        <v>1544</v>
      </c>
      <c r="T67" s="14">
        <v>1528.1</v>
      </c>
      <c r="U67" s="14">
        <v>1508.4</v>
      </c>
      <c r="V67" s="14">
        <v>1445.07</v>
      </c>
      <c r="W67" s="14">
        <v>1486.37</v>
      </c>
      <c r="X67" s="14">
        <v>1475.9</v>
      </c>
      <c r="Y67" s="14">
        <v>1362.31</v>
      </c>
    </row>
    <row r="68" spans="1:25" ht="15.75">
      <c r="A68" s="9">
        <f>'июль2014 ДЭ'!A68</f>
        <v>41825</v>
      </c>
      <c r="B68" s="14">
        <v>1292.83</v>
      </c>
      <c r="C68" s="14">
        <v>1152.74</v>
      </c>
      <c r="D68" s="14">
        <v>1045.35</v>
      </c>
      <c r="E68" s="14">
        <v>1011.26</v>
      </c>
      <c r="F68" s="14">
        <v>989.51</v>
      </c>
      <c r="G68" s="14">
        <v>993.63</v>
      </c>
      <c r="H68" s="14">
        <v>992.67</v>
      </c>
      <c r="I68" s="14">
        <v>1091.69</v>
      </c>
      <c r="J68" s="14">
        <v>1343.57</v>
      </c>
      <c r="K68" s="14">
        <v>1490.58</v>
      </c>
      <c r="L68" s="14">
        <v>1564.36</v>
      </c>
      <c r="M68" s="14">
        <v>1577.82</v>
      </c>
      <c r="N68" s="14">
        <v>1586.84</v>
      </c>
      <c r="O68" s="14">
        <v>1598.02</v>
      </c>
      <c r="P68" s="14">
        <v>1609.19</v>
      </c>
      <c r="Q68" s="14">
        <v>1606.68</v>
      </c>
      <c r="R68" s="14">
        <v>1601.88</v>
      </c>
      <c r="S68" s="14">
        <v>1594.46</v>
      </c>
      <c r="T68" s="14">
        <v>1587.66</v>
      </c>
      <c r="U68" s="14">
        <v>1555.01</v>
      </c>
      <c r="V68" s="14">
        <v>1572.95</v>
      </c>
      <c r="W68" s="14">
        <v>1587.01</v>
      </c>
      <c r="X68" s="14">
        <v>1585.67</v>
      </c>
      <c r="Y68" s="14">
        <v>1519.65</v>
      </c>
    </row>
    <row r="69" spans="1:25" ht="15.75">
      <c r="A69" s="9">
        <f>'июль2014 ДЭ'!A69</f>
        <v>41826</v>
      </c>
      <c r="B69" s="14">
        <v>1501.13</v>
      </c>
      <c r="C69" s="14">
        <v>1170.79</v>
      </c>
      <c r="D69" s="14">
        <v>1044.94</v>
      </c>
      <c r="E69" s="14">
        <v>996.21</v>
      </c>
      <c r="F69" s="14">
        <v>924.77</v>
      </c>
      <c r="G69" s="14">
        <v>1049.16</v>
      </c>
      <c r="H69" s="14">
        <v>1042.18</v>
      </c>
      <c r="I69" s="14">
        <v>1066.4</v>
      </c>
      <c r="J69" s="14">
        <v>1291.37</v>
      </c>
      <c r="K69" s="14">
        <v>1452.15</v>
      </c>
      <c r="L69" s="14">
        <v>1514.99</v>
      </c>
      <c r="M69" s="14">
        <v>1559.91</v>
      </c>
      <c r="N69" s="14">
        <v>1583.69</v>
      </c>
      <c r="O69" s="14">
        <v>1575.76</v>
      </c>
      <c r="P69" s="14">
        <v>1575.94</v>
      </c>
      <c r="Q69" s="14">
        <v>1566.18</v>
      </c>
      <c r="R69" s="14">
        <v>1564.6</v>
      </c>
      <c r="S69" s="14">
        <v>1565.85</v>
      </c>
      <c r="T69" s="14">
        <v>1572.73</v>
      </c>
      <c r="U69" s="14">
        <v>1555.92</v>
      </c>
      <c r="V69" s="14">
        <v>1522.03</v>
      </c>
      <c r="W69" s="14">
        <v>1562.77</v>
      </c>
      <c r="X69" s="14">
        <v>1587.79</v>
      </c>
      <c r="Y69" s="14">
        <v>1540.07</v>
      </c>
    </row>
    <row r="70" spans="1:25" ht="15.75">
      <c r="A70" s="9">
        <f>'июль2014 ДЭ'!A70</f>
        <v>41827</v>
      </c>
      <c r="B70" s="14">
        <v>1167.11</v>
      </c>
      <c r="C70" s="14">
        <v>937.93</v>
      </c>
      <c r="D70" s="14">
        <v>798.7</v>
      </c>
      <c r="E70" s="14">
        <v>643.54</v>
      </c>
      <c r="F70" s="14">
        <v>672.88</v>
      </c>
      <c r="G70" s="14">
        <v>714.71</v>
      </c>
      <c r="H70" s="14">
        <v>860.43</v>
      </c>
      <c r="I70" s="14">
        <v>1076.4</v>
      </c>
      <c r="J70" s="14">
        <v>1330.54</v>
      </c>
      <c r="K70" s="14">
        <v>1520.14</v>
      </c>
      <c r="L70" s="14">
        <v>1588.77</v>
      </c>
      <c r="M70" s="14">
        <v>1583.94</v>
      </c>
      <c r="N70" s="14">
        <v>1565.65</v>
      </c>
      <c r="O70" s="14">
        <v>1614.45</v>
      </c>
      <c r="P70" s="14">
        <v>1646.99</v>
      </c>
      <c r="Q70" s="14">
        <v>1651.98</v>
      </c>
      <c r="R70" s="14">
        <v>1627.42</v>
      </c>
      <c r="S70" s="14">
        <v>1627.22</v>
      </c>
      <c r="T70" s="14">
        <v>1566.33</v>
      </c>
      <c r="U70" s="14">
        <v>1456.24</v>
      </c>
      <c r="V70" s="14">
        <v>1454.89</v>
      </c>
      <c r="W70" s="14">
        <v>1474.11</v>
      </c>
      <c r="X70" s="14">
        <v>1577.7</v>
      </c>
      <c r="Y70" s="14">
        <v>1237.68</v>
      </c>
    </row>
    <row r="71" spans="1:25" ht="15.75">
      <c r="A71" s="9">
        <f>'июль2014 ДЭ'!A71</f>
        <v>41828</v>
      </c>
      <c r="B71" s="14">
        <v>1205.27</v>
      </c>
      <c r="C71" s="14">
        <v>979.48</v>
      </c>
      <c r="D71" s="14">
        <v>857.44</v>
      </c>
      <c r="E71" s="14">
        <v>790.4</v>
      </c>
      <c r="F71" s="14">
        <v>762.55</v>
      </c>
      <c r="G71" s="14">
        <v>900.33</v>
      </c>
      <c r="H71" s="14">
        <v>930.82</v>
      </c>
      <c r="I71" s="14">
        <v>1126.58</v>
      </c>
      <c r="J71" s="14">
        <v>1371.27</v>
      </c>
      <c r="K71" s="14">
        <v>1487.72</v>
      </c>
      <c r="L71" s="14">
        <v>1524.19</v>
      </c>
      <c r="M71" s="14">
        <v>1520.02</v>
      </c>
      <c r="N71" s="14">
        <v>1503.56</v>
      </c>
      <c r="O71" s="14">
        <v>1536.35</v>
      </c>
      <c r="P71" s="14">
        <v>1578.64</v>
      </c>
      <c r="Q71" s="14">
        <v>1535.06</v>
      </c>
      <c r="R71" s="14">
        <v>1527.96</v>
      </c>
      <c r="S71" s="14">
        <v>1525.7</v>
      </c>
      <c r="T71" s="14">
        <v>1500.93</v>
      </c>
      <c r="U71" s="14">
        <v>1451.1</v>
      </c>
      <c r="V71" s="14">
        <v>1429.94</v>
      </c>
      <c r="W71" s="14">
        <v>1496.12</v>
      </c>
      <c r="X71" s="14">
        <v>1454.9</v>
      </c>
      <c r="Y71" s="14">
        <v>1331.27</v>
      </c>
    </row>
    <row r="72" spans="1:25" ht="15.75">
      <c r="A72" s="9">
        <f>'июль2014 ДЭ'!A72</f>
        <v>41829</v>
      </c>
      <c r="B72" s="14">
        <v>1185.54</v>
      </c>
      <c r="C72" s="14">
        <v>948.46</v>
      </c>
      <c r="D72" s="14">
        <v>911.91</v>
      </c>
      <c r="E72" s="14">
        <v>856.47</v>
      </c>
      <c r="F72" s="14">
        <v>872.9</v>
      </c>
      <c r="G72" s="14">
        <v>953.91</v>
      </c>
      <c r="H72" s="14">
        <v>956.05</v>
      </c>
      <c r="I72" s="14">
        <v>985.68</v>
      </c>
      <c r="J72" s="14">
        <v>1335.13</v>
      </c>
      <c r="K72" s="14">
        <v>1435.02</v>
      </c>
      <c r="L72" s="14">
        <v>1467.47</v>
      </c>
      <c r="M72" s="14">
        <v>1462.16</v>
      </c>
      <c r="N72" s="14">
        <v>1459.39</v>
      </c>
      <c r="O72" s="14">
        <v>1481.19</v>
      </c>
      <c r="P72" s="14">
        <v>1581.99</v>
      </c>
      <c r="Q72" s="14">
        <v>1499.45</v>
      </c>
      <c r="R72" s="14">
        <v>1458.79</v>
      </c>
      <c r="S72" s="14">
        <v>1455.75</v>
      </c>
      <c r="T72" s="14">
        <v>1435.65</v>
      </c>
      <c r="U72" s="14">
        <v>1416.69</v>
      </c>
      <c r="V72" s="14">
        <v>1365.4</v>
      </c>
      <c r="W72" s="14">
        <v>1431.77</v>
      </c>
      <c r="X72" s="14">
        <v>1425.68</v>
      </c>
      <c r="Y72" s="14">
        <v>1342.81</v>
      </c>
    </row>
    <row r="73" spans="1:25" ht="15.75">
      <c r="A73" s="9">
        <f>'июль2014 ДЭ'!A73</f>
        <v>41830</v>
      </c>
      <c r="B73" s="14">
        <v>1074.18</v>
      </c>
      <c r="C73" s="14">
        <v>978.66</v>
      </c>
      <c r="D73" s="14">
        <v>926.99</v>
      </c>
      <c r="E73" s="14">
        <v>889.47</v>
      </c>
      <c r="F73" s="14">
        <v>966.41</v>
      </c>
      <c r="G73" s="14">
        <v>1040.64</v>
      </c>
      <c r="H73" s="14">
        <v>1706.46</v>
      </c>
      <c r="I73" s="14">
        <v>1090.43</v>
      </c>
      <c r="J73" s="14">
        <v>1442.86</v>
      </c>
      <c r="K73" s="14">
        <v>1567.56</v>
      </c>
      <c r="L73" s="14">
        <v>1625.87</v>
      </c>
      <c r="M73" s="14">
        <v>1598.76</v>
      </c>
      <c r="N73" s="14">
        <v>1591.3</v>
      </c>
      <c r="O73" s="14">
        <v>1639.38</v>
      </c>
      <c r="P73" s="14">
        <v>1668.75</v>
      </c>
      <c r="Q73" s="14">
        <v>1644.38</v>
      </c>
      <c r="R73" s="14">
        <v>1599.8</v>
      </c>
      <c r="S73" s="14">
        <v>1565.18</v>
      </c>
      <c r="T73" s="14">
        <v>1545.54</v>
      </c>
      <c r="U73" s="14">
        <v>1535.05</v>
      </c>
      <c r="V73" s="14">
        <v>1532.93</v>
      </c>
      <c r="W73" s="14">
        <v>1546.01</v>
      </c>
      <c r="X73" s="14">
        <v>1554.67</v>
      </c>
      <c r="Y73" s="14">
        <v>1354.59</v>
      </c>
    </row>
    <row r="74" spans="1:25" ht="15.75">
      <c r="A74" s="9">
        <f>'июль2014 ДЭ'!A74</f>
        <v>41831</v>
      </c>
      <c r="B74" s="14">
        <v>1154.99</v>
      </c>
      <c r="C74" s="14">
        <v>980.56</v>
      </c>
      <c r="D74" s="14">
        <v>929.51</v>
      </c>
      <c r="E74" s="14">
        <v>904.57</v>
      </c>
      <c r="F74" s="14">
        <v>884.1</v>
      </c>
      <c r="G74" s="14">
        <v>899.51</v>
      </c>
      <c r="H74" s="14">
        <v>905.24</v>
      </c>
      <c r="I74" s="14">
        <v>1139.28</v>
      </c>
      <c r="J74" s="14">
        <v>1408.93</v>
      </c>
      <c r="K74" s="14">
        <v>1525.28</v>
      </c>
      <c r="L74" s="14">
        <v>1578.36</v>
      </c>
      <c r="M74" s="14">
        <v>1554.59</v>
      </c>
      <c r="N74" s="14">
        <v>1537.88</v>
      </c>
      <c r="O74" s="14">
        <v>1562.16</v>
      </c>
      <c r="P74" s="14">
        <v>1608.53</v>
      </c>
      <c r="Q74" s="14">
        <v>1551.66</v>
      </c>
      <c r="R74" s="14">
        <v>1515.99</v>
      </c>
      <c r="S74" s="14">
        <v>1505.22</v>
      </c>
      <c r="T74" s="14">
        <v>1471.97</v>
      </c>
      <c r="U74" s="14">
        <v>1470.23</v>
      </c>
      <c r="V74" s="14">
        <v>1395.55</v>
      </c>
      <c r="W74" s="14">
        <v>1398.76</v>
      </c>
      <c r="X74" s="14">
        <v>1434.01</v>
      </c>
      <c r="Y74" s="14">
        <v>1350.91</v>
      </c>
    </row>
    <row r="75" spans="1:25" ht="15.75">
      <c r="A75" s="9">
        <f>'июль2014 ДЭ'!A75</f>
        <v>41832</v>
      </c>
      <c r="B75" s="14">
        <v>1351.36</v>
      </c>
      <c r="C75" s="14">
        <v>1128.91</v>
      </c>
      <c r="D75" s="14">
        <v>994.13</v>
      </c>
      <c r="E75" s="14">
        <v>981.3</v>
      </c>
      <c r="F75" s="14">
        <v>938.07</v>
      </c>
      <c r="G75" s="14">
        <v>930.94</v>
      </c>
      <c r="H75" s="14">
        <v>879.74</v>
      </c>
      <c r="I75" s="14">
        <v>870.14</v>
      </c>
      <c r="J75" s="14">
        <v>1233.41</v>
      </c>
      <c r="K75" s="14">
        <v>1410.44</v>
      </c>
      <c r="L75" s="14">
        <v>1481.77</v>
      </c>
      <c r="M75" s="14">
        <v>1498.89</v>
      </c>
      <c r="N75" s="14">
        <v>1501.43</v>
      </c>
      <c r="O75" s="14">
        <v>1500.66</v>
      </c>
      <c r="P75" s="14">
        <v>1513.37</v>
      </c>
      <c r="Q75" s="14">
        <v>1502.81</v>
      </c>
      <c r="R75" s="14">
        <v>1498.73</v>
      </c>
      <c r="S75" s="14">
        <v>1484.68</v>
      </c>
      <c r="T75" s="14">
        <v>1478.2</v>
      </c>
      <c r="U75" s="14">
        <v>1450.51</v>
      </c>
      <c r="V75" s="14">
        <v>1446.77</v>
      </c>
      <c r="W75" s="14">
        <v>1465</v>
      </c>
      <c r="X75" s="14">
        <v>1477.48</v>
      </c>
      <c r="Y75" s="14">
        <v>1401.19</v>
      </c>
    </row>
    <row r="76" spans="1:25" ht="15.75">
      <c r="A76" s="9">
        <f>'июль2014 ДЭ'!A76</f>
        <v>41833</v>
      </c>
      <c r="B76" s="14">
        <v>1364.18</v>
      </c>
      <c r="C76" s="14">
        <v>1161.09</v>
      </c>
      <c r="D76" s="14">
        <v>1110.38</v>
      </c>
      <c r="E76" s="14">
        <v>1091.64</v>
      </c>
      <c r="F76" s="14">
        <v>987.64</v>
      </c>
      <c r="G76" s="14">
        <v>1039.52</v>
      </c>
      <c r="H76" s="14">
        <v>604.98</v>
      </c>
      <c r="I76" s="14">
        <v>11.81</v>
      </c>
      <c r="J76" s="14">
        <v>1188.9</v>
      </c>
      <c r="K76" s="14">
        <v>1356.89</v>
      </c>
      <c r="L76" s="14">
        <v>1454.24</v>
      </c>
      <c r="M76" s="14">
        <v>1498.22</v>
      </c>
      <c r="N76" s="14">
        <v>1477.48</v>
      </c>
      <c r="O76" s="14">
        <v>1512.69</v>
      </c>
      <c r="P76" s="14">
        <v>1513.38</v>
      </c>
      <c r="Q76" s="14">
        <v>1483.08</v>
      </c>
      <c r="R76" s="14">
        <v>1507.71</v>
      </c>
      <c r="S76" s="14">
        <v>1518.32</v>
      </c>
      <c r="T76" s="14">
        <v>1491.91</v>
      </c>
      <c r="U76" s="14">
        <v>1450.99</v>
      </c>
      <c r="V76" s="14">
        <v>1447.28</v>
      </c>
      <c r="W76" s="14">
        <v>1519.58</v>
      </c>
      <c r="X76" s="14">
        <v>1528.73</v>
      </c>
      <c r="Y76" s="14">
        <v>1501.52</v>
      </c>
    </row>
    <row r="77" spans="1:25" ht="15.75">
      <c r="A77" s="9">
        <f>'июль2014 ДЭ'!A77</f>
        <v>41834</v>
      </c>
      <c r="B77" s="14">
        <v>1472.48</v>
      </c>
      <c r="C77" s="14">
        <v>1126.37</v>
      </c>
      <c r="D77" s="14">
        <v>1109.42</v>
      </c>
      <c r="E77" s="14">
        <v>1059.58</v>
      </c>
      <c r="F77" s="14">
        <v>950.75</v>
      </c>
      <c r="G77" s="14">
        <v>963.44</v>
      </c>
      <c r="H77" s="14">
        <v>925.44</v>
      </c>
      <c r="I77" s="14">
        <v>1207.64</v>
      </c>
      <c r="J77" s="14">
        <v>1385.82</v>
      </c>
      <c r="K77" s="14">
        <v>1537.93</v>
      </c>
      <c r="L77" s="14">
        <v>1580.98</v>
      </c>
      <c r="M77" s="14">
        <v>1581.33</v>
      </c>
      <c r="N77" s="14">
        <v>1571.13</v>
      </c>
      <c r="O77" s="14">
        <v>1589.63</v>
      </c>
      <c r="P77" s="14">
        <v>1619.04</v>
      </c>
      <c r="Q77" s="14">
        <v>1600.59</v>
      </c>
      <c r="R77" s="14">
        <v>1571.37</v>
      </c>
      <c r="S77" s="14">
        <v>1577.88</v>
      </c>
      <c r="T77" s="14">
        <v>1558.31</v>
      </c>
      <c r="U77" s="14">
        <v>1526.66</v>
      </c>
      <c r="V77" s="14">
        <v>1479.7</v>
      </c>
      <c r="W77" s="14">
        <v>1535.68</v>
      </c>
      <c r="X77" s="14">
        <v>1552.8</v>
      </c>
      <c r="Y77" s="14">
        <v>1450.09</v>
      </c>
    </row>
    <row r="78" spans="1:25" ht="15.75">
      <c r="A78" s="9">
        <f>'июль2014 ДЭ'!A78</f>
        <v>41835</v>
      </c>
      <c r="B78" s="14">
        <v>1146.02</v>
      </c>
      <c r="C78" s="14">
        <v>944.43</v>
      </c>
      <c r="D78" s="14">
        <v>768.76</v>
      </c>
      <c r="E78" s="14">
        <v>688.28</v>
      </c>
      <c r="F78" s="14">
        <v>550.53</v>
      </c>
      <c r="G78" s="14">
        <v>698.97</v>
      </c>
      <c r="H78" s="14">
        <v>758.59</v>
      </c>
      <c r="I78" s="14">
        <v>998.68</v>
      </c>
      <c r="J78" s="14">
        <v>1278.58</v>
      </c>
      <c r="K78" s="14">
        <v>1428.3</v>
      </c>
      <c r="L78" s="14">
        <v>1494.34</v>
      </c>
      <c r="M78" s="14">
        <v>1491.11</v>
      </c>
      <c r="N78" s="14">
        <v>1459.59</v>
      </c>
      <c r="O78" s="14">
        <v>1488.24</v>
      </c>
      <c r="P78" s="14">
        <v>1485.93</v>
      </c>
      <c r="Q78" s="14">
        <v>1469.28</v>
      </c>
      <c r="R78" s="14">
        <v>1469.67</v>
      </c>
      <c r="S78" s="14">
        <v>1454.1</v>
      </c>
      <c r="T78" s="14">
        <v>1416.5</v>
      </c>
      <c r="U78" s="14">
        <v>1386.68</v>
      </c>
      <c r="V78" s="14">
        <v>1345.41</v>
      </c>
      <c r="W78" s="14">
        <v>1387.07</v>
      </c>
      <c r="X78" s="14">
        <v>1393.45</v>
      </c>
      <c r="Y78" s="14">
        <v>1248.81</v>
      </c>
    </row>
    <row r="79" spans="1:25" ht="15.75">
      <c r="A79" s="9">
        <f>'июль2014 ДЭ'!A79</f>
        <v>41836</v>
      </c>
      <c r="B79" s="14">
        <v>1151.59</v>
      </c>
      <c r="C79" s="14">
        <v>957.23</v>
      </c>
      <c r="D79" s="14">
        <v>793.3</v>
      </c>
      <c r="E79" s="14">
        <v>697.66</v>
      </c>
      <c r="F79" s="14">
        <v>675.8</v>
      </c>
      <c r="G79" s="14">
        <v>733.76</v>
      </c>
      <c r="H79" s="14">
        <v>765.74</v>
      </c>
      <c r="I79" s="14">
        <v>1035.9</v>
      </c>
      <c r="J79" s="14">
        <v>1299.56</v>
      </c>
      <c r="K79" s="14">
        <v>1414.49</v>
      </c>
      <c r="L79" s="14">
        <v>1487.4</v>
      </c>
      <c r="M79" s="14">
        <v>1498.18</v>
      </c>
      <c r="N79" s="14">
        <v>1484.09</v>
      </c>
      <c r="O79" s="14">
        <v>1509.8</v>
      </c>
      <c r="P79" s="14">
        <v>1524.57</v>
      </c>
      <c r="Q79" s="14">
        <v>1507.03</v>
      </c>
      <c r="R79" s="14">
        <v>1471.88</v>
      </c>
      <c r="S79" s="14">
        <v>1449.05</v>
      </c>
      <c r="T79" s="14">
        <v>1420.58</v>
      </c>
      <c r="U79" s="14">
        <v>1388.68</v>
      </c>
      <c r="V79" s="14">
        <v>1370.86</v>
      </c>
      <c r="W79" s="14">
        <v>1390.6</v>
      </c>
      <c r="X79" s="14">
        <v>1405.31</v>
      </c>
      <c r="Y79" s="14">
        <v>1286.16</v>
      </c>
    </row>
    <row r="80" spans="1:25" ht="15.75">
      <c r="A80" s="9">
        <f>'июль2014 ДЭ'!A80</f>
        <v>41837</v>
      </c>
      <c r="B80" s="14">
        <v>1046.87</v>
      </c>
      <c r="C80" s="14">
        <v>925.33</v>
      </c>
      <c r="D80" s="14">
        <v>816.81</v>
      </c>
      <c r="E80" s="14">
        <v>773.63</v>
      </c>
      <c r="F80" s="14">
        <v>715.16</v>
      </c>
      <c r="G80" s="14">
        <v>791.24</v>
      </c>
      <c r="H80" s="14">
        <v>720.68</v>
      </c>
      <c r="I80" s="14">
        <v>1176.85</v>
      </c>
      <c r="J80" s="14">
        <v>1339.37</v>
      </c>
      <c r="K80" s="14">
        <v>1487.13</v>
      </c>
      <c r="L80" s="14">
        <v>1681.72</v>
      </c>
      <c r="M80" s="14">
        <v>1721.6</v>
      </c>
      <c r="N80" s="14">
        <v>1684.11</v>
      </c>
      <c r="O80" s="14">
        <v>1753.85</v>
      </c>
      <c r="P80" s="14">
        <v>1804.15</v>
      </c>
      <c r="Q80" s="14">
        <v>1737.71</v>
      </c>
      <c r="R80" s="14">
        <v>1692.44</v>
      </c>
      <c r="S80" s="14">
        <v>1656.17</v>
      </c>
      <c r="T80" s="14">
        <v>1525.58</v>
      </c>
      <c r="U80" s="14">
        <v>1446.27</v>
      </c>
      <c r="V80" s="14">
        <v>1421.89</v>
      </c>
      <c r="W80" s="14">
        <v>1436.04</v>
      </c>
      <c r="X80" s="14">
        <v>1428.84</v>
      </c>
      <c r="Y80" s="14">
        <v>1300.49</v>
      </c>
    </row>
    <row r="81" spans="1:25" ht="15.75">
      <c r="A81" s="9">
        <f>'июль2014 ДЭ'!A81</f>
        <v>41838</v>
      </c>
      <c r="B81" s="14">
        <v>1043.45</v>
      </c>
      <c r="C81" s="14">
        <v>925.39</v>
      </c>
      <c r="D81" s="14">
        <v>852.93</v>
      </c>
      <c r="E81" s="14">
        <v>797.04</v>
      </c>
      <c r="F81" s="14">
        <v>764.89</v>
      </c>
      <c r="G81" s="14">
        <v>827.13</v>
      </c>
      <c r="H81" s="14">
        <v>878.79</v>
      </c>
      <c r="I81" s="14">
        <v>1064.49</v>
      </c>
      <c r="J81" s="14">
        <v>1419.46</v>
      </c>
      <c r="K81" s="14">
        <v>1502.41</v>
      </c>
      <c r="L81" s="14">
        <v>1608.49</v>
      </c>
      <c r="M81" s="14">
        <v>1610.6</v>
      </c>
      <c r="N81" s="14">
        <v>1586.88</v>
      </c>
      <c r="O81" s="14">
        <v>1624.42</v>
      </c>
      <c r="P81" s="14">
        <v>1675.45</v>
      </c>
      <c r="Q81" s="14">
        <v>1662.11</v>
      </c>
      <c r="R81" s="14">
        <v>1701.83</v>
      </c>
      <c r="S81" s="14">
        <v>1631.43</v>
      </c>
      <c r="T81" s="14">
        <v>1644.73</v>
      </c>
      <c r="U81" s="14">
        <v>1538.6</v>
      </c>
      <c r="V81" s="14">
        <v>1484.65</v>
      </c>
      <c r="W81" s="14">
        <v>1572.28</v>
      </c>
      <c r="X81" s="14">
        <v>1627.58</v>
      </c>
      <c r="Y81" s="14">
        <v>1469.05</v>
      </c>
    </row>
    <row r="82" spans="1:25" ht="15.75">
      <c r="A82" s="9">
        <f>'июль2014 ДЭ'!A82</f>
        <v>41839</v>
      </c>
      <c r="B82" s="14">
        <v>1344.05</v>
      </c>
      <c r="C82" s="14">
        <v>1174.7</v>
      </c>
      <c r="D82" s="14">
        <v>1023.41</v>
      </c>
      <c r="E82" s="14">
        <v>983.32</v>
      </c>
      <c r="F82" s="14">
        <v>941.38</v>
      </c>
      <c r="G82" s="14">
        <v>917.69</v>
      </c>
      <c r="H82" s="14">
        <v>733.86</v>
      </c>
      <c r="I82" s="14">
        <v>953.74</v>
      </c>
      <c r="J82" s="14">
        <v>1262.07</v>
      </c>
      <c r="K82" s="14">
        <v>1395.1</v>
      </c>
      <c r="L82" s="14">
        <v>1494.15</v>
      </c>
      <c r="M82" s="14">
        <v>1505.85</v>
      </c>
      <c r="N82" s="14">
        <v>1500.06</v>
      </c>
      <c r="O82" s="14">
        <v>1500.65</v>
      </c>
      <c r="P82" s="14">
        <v>1497.89</v>
      </c>
      <c r="Q82" s="14">
        <v>1494.39</v>
      </c>
      <c r="R82" s="14">
        <v>1494.62</v>
      </c>
      <c r="S82" s="14">
        <v>1488.47</v>
      </c>
      <c r="T82" s="14">
        <v>1487.86</v>
      </c>
      <c r="U82" s="14">
        <v>1445.82</v>
      </c>
      <c r="V82" s="14">
        <v>1371.76</v>
      </c>
      <c r="W82" s="14">
        <v>1390.39</v>
      </c>
      <c r="X82" s="14">
        <v>1439.28</v>
      </c>
      <c r="Y82" s="14">
        <v>1396.37</v>
      </c>
    </row>
    <row r="83" spans="1:25" ht="15.75">
      <c r="A83" s="9">
        <f>'июль2014 ДЭ'!A83</f>
        <v>41840</v>
      </c>
      <c r="B83" s="14">
        <v>1245.04</v>
      </c>
      <c r="C83" s="14">
        <v>1020.38</v>
      </c>
      <c r="D83" s="14">
        <v>966.91</v>
      </c>
      <c r="E83" s="14">
        <v>904.9</v>
      </c>
      <c r="F83" s="14">
        <v>815.02</v>
      </c>
      <c r="G83" s="14">
        <v>781.43</v>
      </c>
      <c r="H83" s="14">
        <v>711.18</v>
      </c>
      <c r="I83" s="14">
        <v>708.72</v>
      </c>
      <c r="J83" s="14">
        <v>932.78</v>
      </c>
      <c r="K83" s="14">
        <v>1243.86</v>
      </c>
      <c r="L83" s="14">
        <v>1363.93</v>
      </c>
      <c r="M83" s="14">
        <v>1392.15</v>
      </c>
      <c r="N83" s="14">
        <v>1394.22</v>
      </c>
      <c r="O83" s="14">
        <v>1399.16</v>
      </c>
      <c r="P83" s="14">
        <v>1398.51</v>
      </c>
      <c r="Q83" s="14">
        <v>1407.48</v>
      </c>
      <c r="R83" s="14">
        <v>1395.49</v>
      </c>
      <c r="S83" s="14">
        <v>1390.8</v>
      </c>
      <c r="T83" s="14">
        <v>1394.25</v>
      </c>
      <c r="U83" s="14">
        <v>1371.36</v>
      </c>
      <c r="V83" s="14">
        <v>1361.94</v>
      </c>
      <c r="W83" s="14">
        <v>1384.69</v>
      </c>
      <c r="X83" s="14">
        <v>1414.78</v>
      </c>
      <c r="Y83" s="14">
        <v>1382.98</v>
      </c>
    </row>
    <row r="84" spans="1:25" ht="15.75">
      <c r="A84" s="9">
        <f>'июль2014 ДЭ'!A84</f>
        <v>41841</v>
      </c>
      <c r="B84" s="14">
        <v>1224.18</v>
      </c>
      <c r="C84" s="14">
        <v>993.9</v>
      </c>
      <c r="D84" s="14">
        <v>921.06</v>
      </c>
      <c r="E84" s="14">
        <v>867.73</v>
      </c>
      <c r="F84" s="14">
        <v>746.31</v>
      </c>
      <c r="G84" s="14">
        <v>884</v>
      </c>
      <c r="H84" s="14">
        <v>927.36</v>
      </c>
      <c r="I84" s="14">
        <v>1094.21</v>
      </c>
      <c r="J84" s="14">
        <v>1436.87</v>
      </c>
      <c r="K84" s="14">
        <v>1527.55</v>
      </c>
      <c r="L84" s="14">
        <v>1612</v>
      </c>
      <c r="M84" s="14">
        <v>1627.22</v>
      </c>
      <c r="N84" s="14">
        <v>1592.98</v>
      </c>
      <c r="O84" s="14">
        <v>1640.92</v>
      </c>
      <c r="P84" s="14">
        <v>1674.77</v>
      </c>
      <c r="Q84" s="14">
        <v>1617.45</v>
      </c>
      <c r="R84" s="14">
        <v>1603.75</v>
      </c>
      <c r="S84" s="14">
        <v>1628.77</v>
      </c>
      <c r="T84" s="14">
        <v>1578.5</v>
      </c>
      <c r="U84" s="14">
        <v>1508.15</v>
      </c>
      <c r="V84" s="14">
        <v>1483.62</v>
      </c>
      <c r="W84" s="14">
        <v>1499.91</v>
      </c>
      <c r="X84" s="14">
        <v>1482.36</v>
      </c>
      <c r="Y84" s="14">
        <v>1347.72</v>
      </c>
    </row>
    <row r="85" spans="1:25" ht="15.75">
      <c r="A85" s="9">
        <f>'июль2014 ДЭ'!A85</f>
        <v>41842</v>
      </c>
      <c r="B85" s="14">
        <v>1047.94</v>
      </c>
      <c r="C85" s="14">
        <v>954.77</v>
      </c>
      <c r="D85" s="14">
        <v>836.95</v>
      </c>
      <c r="E85" s="14">
        <v>783.44</v>
      </c>
      <c r="F85" s="14">
        <v>638.27</v>
      </c>
      <c r="G85" s="14">
        <v>804.32</v>
      </c>
      <c r="H85" s="14">
        <v>876.41</v>
      </c>
      <c r="I85" s="14">
        <v>1003.5</v>
      </c>
      <c r="J85" s="14">
        <v>1335.45</v>
      </c>
      <c r="K85" s="14">
        <v>1440.86</v>
      </c>
      <c r="L85" s="14">
        <v>1510.56</v>
      </c>
      <c r="M85" s="14">
        <v>1514.12</v>
      </c>
      <c r="N85" s="14">
        <v>1512.49</v>
      </c>
      <c r="O85" s="14">
        <v>1531.95</v>
      </c>
      <c r="P85" s="14">
        <v>1546.88</v>
      </c>
      <c r="Q85" s="14">
        <v>1539.66</v>
      </c>
      <c r="R85" s="14">
        <v>1524.15</v>
      </c>
      <c r="S85" s="14">
        <v>1519.9</v>
      </c>
      <c r="T85" s="14">
        <v>1501.74</v>
      </c>
      <c r="U85" s="14">
        <v>1444.99</v>
      </c>
      <c r="V85" s="14">
        <v>1436.49</v>
      </c>
      <c r="W85" s="14">
        <v>1454.05</v>
      </c>
      <c r="X85" s="14">
        <v>1457.72</v>
      </c>
      <c r="Y85" s="14">
        <v>1337.64</v>
      </c>
    </row>
    <row r="86" spans="1:25" ht="15.75">
      <c r="A86" s="9">
        <f>'июль2014 ДЭ'!A86</f>
        <v>41843</v>
      </c>
      <c r="B86" s="14">
        <v>1040.95</v>
      </c>
      <c r="C86" s="14">
        <v>947.99</v>
      </c>
      <c r="D86" s="14">
        <v>902.97</v>
      </c>
      <c r="E86" s="14">
        <v>825.56</v>
      </c>
      <c r="F86" s="14">
        <v>801.1</v>
      </c>
      <c r="G86" s="14">
        <v>864.46</v>
      </c>
      <c r="H86" s="14">
        <v>921.93</v>
      </c>
      <c r="I86" s="14">
        <v>995.72</v>
      </c>
      <c r="J86" s="14">
        <v>1295.17</v>
      </c>
      <c r="K86" s="14">
        <v>1455.46</v>
      </c>
      <c r="L86" s="14">
        <v>1509.96</v>
      </c>
      <c r="M86" s="14">
        <v>1509.09</v>
      </c>
      <c r="N86" s="14">
        <v>1502.25</v>
      </c>
      <c r="O86" s="14">
        <v>1521.61</v>
      </c>
      <c r="P86" s="14">
        <v>1552.62</v>
      </c>
      <c r="Q86" s="14">
        <v>1529.03</v>
      </c>
      <c r="R86" s="14">
        <v>1509.7</v>
      </c>
      <c r="S86" s="14">
        <v>1515.69</v>
      </c>
      <c r="T86" s="14">
        <v>1498.93</v>
      </c>
      <c r="U86" s="14">
        <v>1456.45</v>
      </c>
      <c r="V86" s="14">
        <v>1414.45</v>
      </c>
      <c r="W86" s="14">
        <v>1434.95</v>
      </c>
      <c r="X86" s="14">
        <v>1412.54</v>
      </c>
      <c r="Y86" s="14">
        <v>1247.29</v>
      </c>
    </row>
    <row r="87" spans="1:25" ht="15.75">
      <c r="A87" s="9">
        <f>'июль2014 ДЭ'!A87</f>
        <v>41844</v>
      </c>
      <c r="B87" s="14">
        <v>1094.9</v>
      </c>
      <c r="C87" s="14">
        <v>958.96</v>
      </c>
      <c r="D87" s="14">
        <v>923.76</v>
      </c>
      <c r="E87" s="14">
        <v>865</v>
      </c>
      <c r="F87" s="14">
        <v>828.97</v>
      </c>
      <c r="G87" s="14">
        <v>887.75</v>
      </c>
      <c r="H87" s="14">
        <v>926.3</v>
      </c>
      <c r="I87" s="14">
        <v>1014.03</v>
      </c>
      <c r="J87" s="14">
        <v>1386.35</v>
      </c>
      <c r="K87" s="14">
        <v>1510.53</v>
      </c>
      <c r="L87" s="14">
        <v>1554.09</v>
      </c>
      <c r="M87" s="14">
        <v>1540.24</v>
      </c>
      <c r="N87" s="14">
        <v>1520.12</v>
      </c>
      <c r="O87" s="14">
        <v>1576.16</v>
      </c>
      <c r="P87" s="14">
        <v>1610.03</v>
      </c>
      <c r="Q87" s="14">
        <v>1598.02</v>
      </c>
      <c r="R87" s="14">
        <v>1573.97</v>
      </c>
      <c r="S87" s="14">
        <v>1570.21</v>
      </c>
      <c r="T87" s="14">
        <v>1531.73</v>
      </c>
      <c r="U87" s="14">
        <v>1475.27</v>
      </c>
      <c r="V87" s="14">
        <v>1465.17</v>
      </c>
      <c r="W87" s="14">
        <v>1489.32</v>
      </c>
      <c r="X87" s="14">
        <v>1488.69</v>
      </c>
      <c r="Y87" s="14">
        <v>1272.51</v>
      </c>
    </row>
    <row r="88" spans="1:25" ht="15.75">
      <c r="A88" s="9">
        <f>'июль2014 ДЭ'!A88</f>
        <v>41845</v>
      </c>
      <c r="B88" s="14">
        <v>1119.45</v>
      </c>
      <c r="C88" s="14">
        <v>992.11</v>
      </c>
      <c r="D88" s="14">
        <v>944.61</v>
      </c>
      <c r="E88" s="14">
        <v>897.73</v>
      </c>
      <c r="F88" s="14">
        <v>881.88</v>
      </c>
      <c r="G88" s="14">
        <v>894.03</v>
      </c>
      <c r="H88" s="14">
        <v>974.76</v>
      </c>
      <c r="I88" s="14">
        <v>1076.21</v>
      </c>
      <c r="J88" s="14">
        <v>1470.34</v>
      </c>
      <c r="K88" s="14">
        <v>1587.72</v>
      </c>
      <c r="L88" s="14">
        <v>1669.64</v>
      </c>
      <c r="M88" s="14">
        <v>1665.11</v>
      </c>
      <c r="N88" s="14">
        <v>1644.78</v>
      </c>
      <c r="O88" s="14">
        <v>1672.7</v>
      </c>
      <c r="P88" s="14">
        <v>1687.23</v>
      </c>
      <c r="Q88" s="14">
        <v>1683.84</v>
      </c>
      <c r="R88" s="14">
        <v>1674.71</v>
      </c>
      <c r="S88" s="14">
        <v>1671.76</v>
      </c>
      <c r="T88" s="14">
        <v>1654.21</v>
      </c>
      <c r="U88" s="14">
        <v>1591.39</v>
      </c>
      <c r="V88" s="14">
        <v>1572.36</v>
      </c>
      <c r="W88" s="14">
        <v>1584.63</v>
      </c>
      <c r="X88" s="14">
        <v>1616.96</v>
      </c>
      <c r="Y88" s="14">
        <v>1513.67</v>
      </c>
    </row>
    <row r="89" spans="1:25" ht="15.75">
      <c r="A89" s="9">
        <f>'июль2014 ДЭ'!A89</f>
        <v>41846</v>
      </c>
      <c r="B89" s="14">
        <v>1357.14</v>
      </c>
      <c r="C89" s="14">
        <v>1122.33</v>
      </c>
      <c r="D89" s="14">
        <v>992.35</v>
      </c>
      <c r="E89" s="14">
        <v>953.82</v>
      </c>
      <c r="F89" s="14">
        <v>951.77</v>
      </c>
      <c r="G89" s="14">
        <v>931.76</v>
      </c>
      <c r="H89" s="14">
        <v>940.71</v>
      </c>
      <c r="I89" s="14">
        <v>985.54</v>
      </c>
      <c r="J89" s="14">
        <v>1137.36</v>
      </c>
      <c r="K89" s="14">
        <v>1461.95</v>
      </c>
      <c r="L89" s="14">
        <v>1528.07</v>
      </c>
      <c r="M89" s="14">
        <v>1571.43</v>
      </c>
      <c r="N89" s="14">
        <v>1560.94</v>
      </c>
      <c r="O89" s="14">
        <v>1535.87</v>
      </c>
      <c r="P89" s="14">
        <v>1578.07</v>
      </c>
      <c r="Q89" s="14">
        <v>1563.17</v>
      </c>
      <c r="R89" s="14">
        <v>1526.26</v>
      </c>
      <c r="S89" s="14">
        <v>1527.79</v>
      </c>
      <c r="T89" s="14">
        <v>1522.81</v>
      </c>
      <c r="U89" s="14">
        <v>1495.11</v>
      </c>
      <c r="V89" s="14">
        <v>1492.86</v>
      </c>
      <c r="W89" s="14">
        <v>1506.45</v>
      </c>
      <c r="X89" s="14">
        <v>1543.89</v>
      </c>
      <c r="Y89" s="14">
        <v>1485.97</v>
      </c>
    </row>
    <row r="90" spans="1:25" ht="15.75">
      <c r="A90" s="9">
        <f>'июль2014 ДЭ'!A90</f>
        <v>41847</v>
      </c>
      <c r="B90" s="14">
        <v>1236.21</v>
      </c>
      <c r="C90" s="14">
        <v>1009.14</v>
      </c>
      <c r="D90" s="14">
        <v>962.31</v>
      </c>
      <c r="E90" s="14">
        <v>899.15</v>
      </c>
      <c r="F90" s="14">
        <v>829.8</v>
      </c>
      <c r="G90" s="14">
        <v>768.23</v>
      </c>
      <c r="H90" s="14">
        <v>720.74</v>
      </c>
      <c r="I90" s="14">
        <v>789.03</v>
      </c>
      <c r="J90" s="14">
        <v>1029.62</v>
      </c>
      <c r="K90" s="14">
        <v>1307.11</v>
      </c>
      <c r="L90" s="14">
        <v>1396.07</v>
      </c>
      <c r="M90" s="14">
        <v>1420.32</v>
      </c>
      <c r="N90" s="14">
        <v>1426.85</v>
      </c>
      <c r="O90" s="14">
        <v>1431.39</v>
      </c>
      <c r="P90" s="14">
        <v>1432.1</v>
      </c>
      <c r="Q90" s="14">
        <v>1425.19</v>
      </c>
      <c r="R90" s="14">
        <v>1408.17</v>
      </c>
      <c r="S90" s="14">
        <v>1411.44</v>
      </c>
      <c r="T90" s="14">
        <v>1412.13</v>
      </c>
      <c r="U90" s="14">
        <v>1401.59</v>
      </c>
      <c r="V90" s="14">
        <v>1397.98</v>
      </c>
      <c r="W90" s="14">
        <v>1415.86</v>
      </c>
      <c r="X90" s="14">
        <v>1437.56</v>
      </c>
      <c r="Y90" s="14">
        <v>1398.91</v>
      </c>
    </row>
    <row r="91" spans="1:25" ht="15.75">
      <c r="A91" s="9">
        <f>'июль2014 ДЭ'!A91</f>
        <v>41848</v>
      </c>
      <c r="B91" s="14">
        <v>1383.56</v>
      </c>
      <c r="C91" s="14">
        <v>1164.76</v>
      </c>
      <c r="D91" s="14">
        <v>1008.06</v>
      </c>
      <c r="E91" s="14">
        <v>967.18</v>
      </c>
      <c r="F91" s="14">
        <v>941.63</v>
      </c>
      <c r="G91" s="14">
        <v>945.4</v>
      </c>
      <c r="H91" s="14">
        <v>954.63</v>
      </c>
      <c r="I91" s="14">
        <v>1132.67</v>
      </c>
      <c r="J91" s="14">
        <v>1471.52</v>
      </c>
      <c r="K91" s="14">
        <v>1560.72</v>
      </c>
      <c r="L91" s="14">
        <v>1596.51</v>
      </c>
      <c r="M91" s="14">
        <v>1586.79</v>
      </c>
      <c r="N91" s="14">
        <v>1561.24</v>
      </c>
      <c r="O91" s="14">
        <v>1572.84</v>
      </c>
      <c r="P91" s="14">
        <v>1658.78</v>
      </c>
      <c r="Q91" s="14">
        <v>1637.15</v>
      </c>
      <c r="R91" s="14">
        <v>1617.84</v>
      </c>
      <c r="S91" s="14">
        <v>1606.12</v>
      </c>
      <c r="T91" s="14">
        <v>1581.46</v>
      </c>
      <c r="U91" s="14">
        <v>1529.52</v>
      </c>
      <c r="V91" s="14">
        <v>1509.92</v>
      </c>
      <c r="W91" s="14">
        <v>1523.95</v>
      </c>
      <c r="X91" s="14">
        <v>1527.96</v>
      </c>
      <c r="Y91" s="14">
        <v>1439.76</v>
      </c>
    </row>
    <row r="92" spans="1:25" ht="15.75">
      <c r="A92" s="9">
        <f>'июль2014 ДЭ'!A92</f>
        <v>41849</v>
      </c>
      <c r="B92" s="14">
        <v>1143.6</v>
      </c>
      <c r="C92" s="14">
        <v>944.44</v>
      </c>
      <c r="D92" s="14">
        <v>840.26</v>
      </c>
      <c r="E92" s="14">
        <v>316.62</v>
      </c>
      <c r="F92" s="14">
        <v>148.64</v>
      </c>
      <c r="G92" s="14">
        <v>150.26</v>
      </c>
      <c r="H92" s="14">
        <v>876.06</v>
      </c>
      <c r="I92" s="14">
        <v>1032.47</v>
      </c>
      <c r="J92" s="14">
        <v>1384.01</v>
      </c>
      <c r="K92" s="14">
        <v>1496.85</v>
      </c>
      <c r="L92" s="14">
        <v>1551.81</v>
      </c>
      <c r="M92" s="14">
        <v>1546.4</v>
      </c>
      <c r="N92" s="14">
        <v>1514.63</v>
      </c>
      <c r="O92" s="14">
        <v>1554.94</v>
      </c>
      <c r="P92" s="14">
        <v>1581.55</v>
      </c>
      <c r="Q92" s="14">
        <v>1567.76</v>
      </c>
      <c r="R92" s="14">
        <v>1557.72</v>
      </c>
      <c r="S92" s="14">
        <v>1541.3</v>
      </c>
      <c r="T92" s="14">
        <v>1516.19</v>
      </c>
      <c r="U92" s="14">
        <v>1489.5</v>
      </c>
      <c r="V92" s="14">
        <v>1469.55</v>
      </c>
      <c r="W92" s="14">
        <v>1480.46</v>
      </c>
      <c r="X92" s="14">
        <v>1482.42</v>
      </c>
      <c r="Y92" s="14">
        <v>1382.83</v>
      </c>
    </row>
    <row r="93" spans="1:25" ht="15.75">
      <c r="A93" s="9">
        <f>'июль2014 ДЭ'!A93</f>
        <v>41850</v>
      </c>
      <c r="B93" s="14">
        <v>1113.56</v>
      </c>
      <c r="C93" s="14">
        <v>948.66</v>
      </c>
      <c r="D93" s="14">
        <v>868.28</v>
      </c>
      <c r="E93" s="14">
        <v>816.63</v>
      </c>
      <c r="F93" s="14">
        <v>805.06</v>
      </c>
      <c r="G93" s="14">
        <v>709.89</v>
      </c>
      <c r="H93" s="14">
        <v>829.23</v>
      </c>
      <c r="I93" s="14">
        <v>1014.76</v>
      </c>
      <c r="J93" s="14">
        <v>1335.52</v>
      </c>
      <c r="K93" s="14">
        <v>1448.1</v>
      </c>
      <c r="L93" s="14">
        <v>1503.58</v>
      </c>
      <c r="M93" s="14">
        <v>1504.71</v>
      </c>
      <c r="N93" s="14">
        <v>1496.53</v>
      </c>
      <c r="O93" s="14">
        <v>1512.67</v>
      </c>
      <c r="P93" s="14">
        <v>1544.54</v>
      </c>
      <c r="Q93" s="14">
        <v>1416.15</v>
      </c>
      <c r="R93" s="14">
        <v>1504.02</v>
      </c>
      <c r="S93" s="14">
        <v>1498.4</v>
      </c>
      <c r="T93" s="14">
        <v>1479.57</v>
      </c>
      <c r="U93" s="14">
        <v>1433.92</v>
      </c>
      <c r="V93" s="14">
        <v>1423.64</v>
      </c>
      <c r="W93" s="14">
        <v>1448.58</v>
      </c>
      <c r="X93" s="14">
        <v>1452.05</v>
      </c>
      <c r="Y93" s="14">
        <v>1320.02</v>
      </c>
    </row>
    <row r="94" spans="1:25" ht="15.75">
      <c r="A94" s="9">
        <f>'июль2014 ДЭ'!A94</f>
        <v>41851</v>
      </c>
      <c r="B94" s="14">
        <v>1124.14</v>
      </c>
      <c r="C94" s="14">
        <v>953.65</v>
      </c>
      <c r="D94" s="14">
        <v>848.95</v>
      </c>
      <c r="E94" s="14">
        <v>754.22</v>
      </c>
      <c r="F94" s="14">
        <v>720.66</v>
      </c>
      <c r="G94" s="14">
        <v>818.68</v>
      </c>
      <c r="H94" s="14">
        <v>853.57</v>
      </c>
      <c r="I94" s="14">
        <v>1014.41</v>
      </c>
      <c r="J94" s="14">
        <v>1320.51</v>
      </c>
      <c r="K94" s="14">
        <v>1452.08</v>
      </c>
      <c r="L94" s="14">
        <v>1499.92</v>
      </c>
      <c r="M94" s="14">
        <v>1500.19</v>
      </c>
      <c r="N94" s="14">
        <v>1476.83</v>
      </c>
      <c r="O94" s="14">
        <v>1493.3</v>
      </c>
      <c r="P94" s="14">
        <v>1502.95</v>
      </c>
      <c r="Q94" s="14">
        <v>1490.54</v>
      </c>
      <c r="R94" s="14">
        <v>1501.14</v>
      </c>
      <c r="S94" s="14">
        <v>1482.7</v>
      </c>
      <c r="T94" s="14">
        <v>1472.58</v>
      </c>
      <c r="U94" s="14">
        <v>1460.48</v>
      </c>
      <c r="V94" s="14">
        <v>1446.48</v>
      </c>
      <c r="W94" s="14">
        <v>1462.47</v>
      </c>
      <c r="X94" s="14">
        <v>1463.88</v>
      </c>
      <c r="Y94" s="14">
        <v>1332.06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'июль2014 ДЭ'!A98</f>
        <v>41821</v>
      </c>
      <c r="B98" s="14">
        <f>B64</f>
        <v>1039.96</v>
      </c>
      <c r="C98" s="14">
        <f aca="true" t="shared" si="0" ref="C98:Y98">C64</f>
        <v>916.82</v>
      </c>
      <c r="D98" s="14">
        <f t="shared" si="0"/>
        <v>857.1</v>
      </c>
      <c r="E98" s="14">
        <f t="shared" si="0"/>
        <v>762.04</v>
      </c>
      <c r="F98" s="14">
        <f t="shared" si="0"/>
        <v>730.7</v>
      </c>
      <c r="G98" s="14">
        <f t="shared" si="0"/>
        <v>751.13</v>
      </c>
      <c r="H98" s="14">
        <f t="shared" si="0"/>
        <v>890.48</v>
      </c>
      <c r="I98" s="14">
        <f t="shared" si="0"/>
        <v>1089.26</v>
      </c>
      <c r="J98" s="14">
        <f t="shared" si="0"/>
        <v>1244.17</v>
      </c>
      <c r="K98" s="14">
        <f t="shared" si="0"/>
        <v>1349.25</v>
      </c>
      <c r="L98" s="14">
        <f t="shared" si="0"/>
        <v>1422.79</v>
      </c>
      <c r="M98" s="14">
        <f t="shared" si="0"/>
        <v>1413.57</v>
      </c>
      <c r="N98" s="14">
        <f t="shared" si="0"/>
        <v>1360.51</v>
      </c>
      <c r="O98" s="14">
        <f t="shared" si="0"/>
        <v>1433.19</v>
      </c>
      <c r="P98" s="14">
        <f t="shared" si="0"/>
        <v>1442.3</v>
      </c>
      <c r="Q98" s="14">
        <f t="shared" si="0"/>
        <v>1418.66</v>
      </c>
      <c r="R98" s="14">
        <f t="shared" si="0"/>
        <v>1413.06</v>
      </c>
      <c r="S98" s="14">
        <f t="shared" si="0"/>
        <v>1420.12</v>
      </c>
      <c r="T98" s="14">
        <f t="shared" si="0"/>
        <v>1349.39</v>
      </c>
      <c r="U98" s="14">
        <f t="shared" si="0"/>
        <v>1303.79</v>
      </c>
      <c r="V98" s="14">
        <f t="shared" si="0"/>
        <v>1279.05</v>
      </c>
      <c r="W98" s="14">
        <f t="shared" si="0"/>
        <v>1330.28</v>
      </c>
      <c r="X98" s="14">
        <f t="shared" si="0"/>
        <v>1352.13</v>
      </c>
      <c r="Y98" s="14">
        <f t="shared" si="0"/>
        <v>1182.97</v>
      </c>
    </row>
    <row r="99" spans="1:25" ht="15.75">
      <c r="A99" s="9">
        <f>'июль2014 ДЭ'!A99</f>
        <v>41822</v>
      </c>
      <c r="B99" s="14">
        <f aca="true" t="shared" si="1" ref="B99:Y99">B65</f>
        <v>948.78</v>
      </c>
      <c r="C99" s="14">
        <f t="shared" si="1"/>
        <v>786.04</v>
      </c>
      <c r="D99" s="14">
        <f t="shared" si="1"/>
        <v>674.53</v>
      </c>
      <c r="E99" s="14">
        <f t="shared" si="1"/>
        <v>602.51</v>
      </c>
      <c r="F99" s="14">
        <f t="shared" si="1"/>
        <v>12.9</v>
      </c>
      <c r="G99" s="14">
        <f t="shared" si="1"/>
        <v>642.39</v>
      </c>
      <c r="H99" s="14">
        <f t="shared" si="1"/>
        <v>779.96</v>
      </c>
      <c r="I99" s="14">
        <f t="shared" si="1"/>
        <v>1020.62</v>
      </c>
      <c r="J99" s="14">
        <f t="shared" si="1"/>
        <v>1196.05</v>
      </c>
      <c r="K99" s="14">
        <f t="shared" si="1"/>
        <v>1327.42</v>
      </c>
      <c r="L99" s="14">
        <f t="shared" si="1"/>
        <v>1371.81</v>
      </c>
      <c r="M99" s="14">
        <f t="shared" si="1"/>
        <v>1367.79</v>
      </c>
      <c r="N99" s="14">
        <f t="shared" si="1"/>
        <v>1357.11</v>
      </c>
      <c r="O99" s="14">
        <f t="shared" si="1"/>
        <v>1430.3</v>
      </c>
      <c r="P99" s="14">
        <f t="shared" si="1"/>
        <v>1438.62</v>
      </c>
      <c r="Q99" s="14">
        <f t="shared" si="1"/>
        <v>1364.55</v>
      </c>
      <c r="R99" s="14">
        <f t="shared" si="1"/>
        <v>1342.97</v>
      </c>
      <c r="S99" s="14">
        <f t="shared" si="1"/>
        <v>1335.51</v>
      </c>
      <c r="T99" s="14">
        <f t="shared" si="1"/>
        <v>1311.4</v>
      </c>
      <c r="U99" s="14">
        <f t="shared" si="1"/>
        <v>1289.37</v>
      </c>
      <c r="V99" s="14">
        <f t="shared" si="1"/>
        <v>1250.69</v>
      </c>
      <c r="W99" s="14">
        <f t="shared" si="1"/>
        <v>1303.53</v>
      </c>
      <c r="X99" s="14">
        <f t="shared" si="1"/>
        <v>1299.18</v>
      </c>
      <c r="Y99" s="14">
        <f t="shared" si="1"/>
        <v>1187.84</v>
      </c>
    </row>
    <row r="100" spans="1:25" ht="15.75">
      <c r="A100" s="9">
        <f>'июль2014 ДЭ'!A100</f>
        <v>41823</v>
      </c>
      <c r="B100" s="14">
        <f aca="true" t="shared" si="2" ref="B100:Y100">B66</f>
        <v>952.1</v>
      </c>
      <c r="C100" s="14">
        <f t="shared" si="2"/>
        <v>830.46</v>
      </c>
      <c r="D100" s="14">
        <f t="shared" si="2"/>
        <v>747.12</v>
      </c>
      <c r="E100" s="14">
        <f t="shared" si="2"/>
        <v>686.97</v>
      </c>
      <c r="F100" s="14">
        <f t="shared" si="2"/>
        <v>660.13</v>
      </c>
      <c r="G100" s="14">
        <f t="shared" si="2"/>
        <v>728.79</v>
      </c>
      <c r="H100" s="14">
        <f t="shared" si="2"/>
        <v>837.44</v>
      </c>
      <c r="I100" s="14">
        <f t="shared" si="2"/>
        <v>1045.69</v>
      </c>
      <c r="J100" s="14">
        <f t="shared" si="2"/>
        <v>1276.34</v>
      </c>
      <c r="K100" s="14">
        <f t="shared" si="2"/>
        <v>1400.93</v>
      </c>
      <c r="L100" s="14">
        <f t="shared" si="2"/>
        <v>1433.78</v>
      </c>
      <c r="M100" s="14">
        <f t="shared" si="2"/>
        <v>1433.16</v>
      </c>
      <c r="N100" s="14">
        <f t="shared" si="2"/>
        <v>1426.04</v>
      </c>
      <c r="O100" s="14">
        <f t="shared" si="2"/>
        <v>1455.16</v>
      </c>
      <c r="P100" s="14">
        <f t="shared" si="2"/>
        <v>1466.08</v>
      </c>
      <c r="Q100" s="14">
        <f t="shared" si="2"/>
        <v>1448.48</v>
      </c>
      <c r="R100" s="14">
        <f t="shared" si="2"/>
        <v>1437.8</v>
      </c>
      <c r="S100" s="14">
        <f t="shared" si="2"/>
        <v>1440.85</v>
      </c>
      <c r="T100" s="14">
        <f t="shared" si="2"/>
        <v>1438.71</v>
      </c>
      <c r="U100" s="14">
        <f t="shared" si="2"/>
        <v>1423.93</v>
      </c>
      <c r="V100" s="14">
        <f t="shared" si="2"/>
        <v>1389.53</v>
      </c>
      <c r="W100" s="14">
        <f t="shared" si="2"/>
        <v>1416.17</v>
      </c>
      <c r="X100" s="14">
        <f t="shared" si="2"/>
        <v>1420.42</v>
      </c>
      <c r="Y100" s="14">
        <f t="shared" si="2"/>
        <v>1346.35</v>
      </c>
    </row>
    <row r="101" spans="1:25" ht="15.75">
      <c r="A101" s="9">
        <f>'июль2014 ДЭ'!A101</f>
        <v>41824</v>
      </c>
      <c r="B101" s="14">
        <f aca="true" t="shared" si="3" ref="B101:Y101">B67</f>
        <v>1133.29</v>
      </c>
      <c r="C101" s="14">
        <f t="shared" si="3"/>
        <v>925.42</v>
      </c>
      <c r="D101" s="14">
        <f t="shared" si="3"/>
        <v>863.54</v>
      </c>
      <c r="E101" s="14">
        <f t="shared" si="3"/>
        <v>758.57</v>
      </c>
      <c r="F101" s="14">
        <f t="shared" si="3"/>
        <v>592.71</v>
      </c>
      <c r="G101" s="14">
        <f t="shared" si="3"/>
        <v>11.81</v>
      </c>
      <c r="H101" s="14">
        <f t="shared" si="3"/>
        <v>768.42</v>
      </c>
      <c r="I101" s="14">
        <f t="shared" si="3"/>
        <v>1223.94</v>
      </c>
      <c r="J101" s="14">
        <f t="shared" si="3"/>
        <v>1430.2</v>
      </c>
      <c r="K101" s="14">
        <f t="shared" si="3"/>
        <v>1539.45</v>
      </c>
      <c r="L101" s="14">
        <f t="shared" si="3"/>
        <v>1567.06</v>
      </c>
      <c r="M101" s="14">
        <f t="shared" si="3"/>
        <v>1562.82</v>
      </c>
      <c r="N101" s="14">
        <f t="shared" si="3"/>
        <v>1544.5</v>
      </c>
      <c r="O101" s="14">
        <f t="shared" si="3"/>
        <v>1573.02</v>
      </c>
      <c r="P101" s="14">
        <f t="shared" si="3"/>
        <v>1588.78</v>
      </c>
      <c r="Q101" s="14">
        <f t="shared" si="3"/>
        <v>1559.9</v>
      </c>
      <c r="R101" s="14">
        <f t="shared" si="3"/>
        <v>1540.64</v>
      </c>
      <c r="S101" s="14">
        <f t="shared" si="3"/>
        <v>1544</v>
      </c>
      <c r="T101" s="14">
        <f t="shared" si="3"/>
        <v>1528.1</v>
      </c>
      <c r="U101" s="14">
        <f t="shared" si="3"/>
        <v>1508.4</v>
      </c>
      <c r="V101" s="14">
        <f t="shared" si="3"/>
        <v>1445.07</v>
      </c>
      <c r="W101" s="14">
        <f t="shared" si="3"/>
        <v>1486.37</v>
      </c>
      <c r="X101" s="14">
        <f t="shared" si="3"/>
        <v>1475.9</v>
      </c>
      <c r="Y101" s="14">
        <f t="shared" si="3"/>
        <v>1362.31</v>
      </c>
    </row>
    <row r="102" spans="1:25" ht="15.75">
      <c r="A102" s="9">
        <f>'июль2014 ДЭ'!A102</f>
        <v>41825</v>
      </c>
      <c r="B102" s="14">
        <f aca="true" t="shared" si="4" ref="B102:Y102">B68</f>
        <v>1292.83</v>
      </c>
      <c r="C102" s="14">
        <f t="shared" si="4"/>
        <v>1152.74</v>
      </c>
      <c r="D102" s="14">
        <f t="shared" si="4"/>
        <v>1045.35</v>
      </c>
      <c r="E102" s="14">
        <f t="shared" si="4"/>
        <v>1011.26</v>
      </c>
      <c r="F102" s="14">
        <f t="shared" si="4"/>
        <v>989.51</v>
      </c>
      <c r="G102" s="14">
        <f t="shared" si="4"/>
        <v>993.63</v>
      </c>
      <c r="H102" s="14">
        <f t="shared" si="4"/>
        <v>992.67</v>
      </c>
      <c r="I102" s="14">
        <f t="shared" si="4"/>
        <v>1091.69</v>
      </c>
      <c r="J102" s="14">
        <f t="shared" si="4"/>
        <v>1343.57</v>
      </c>
      <c r="K102" s="14">
        <f t="shared" si="4"/>
        <v>1490.58</v>
      </c>
      <c r="L102" s="14">
        <f t="shared" si="4"/>
        <v>1564.36</v>
      </c>
      <c r="M102" s="14">
        <f t="shared" si="4"/>
        <v>1577.82</v>
      </c>
      <c r="N102" s="14">
        <f t="shared" si="4"/>
        <v>1586.84</v>
      </c>
      <c r="O102" s="14">
        <f t="shared" si="4"/>
        <v>1598.02</v>
      </c>
      <c r="P102" s="14">
        <f t="shared" si="4"/>
        <v>1609.19</v>
      </c>
      <c r="Q102" s="14">
        <f t="shared" si="4"/>
        <v>1606.68</v>
      </c>
      <c r="R102" s="14">
        <f t="shared" si="4"/>
        <v>1601.88</v>
      </c>
      <c r="S102" s="14">
        <f t="shared" si="4"/>
        <v>1594.46</v>
      </c>
      <c r="T102" s="14">
        <f t="shared" si="4"/>
        <v>1587.66</v>
      </c>
      <c r="U102" s="14">
        <f t="shared" si="4"/>
        <v>1555.01</v>
      </c>
      <c r="V102" s="14">
        <f t="shared" si="4"/>
        <v>1572.95</v>
      </c>
      <c r="W102" s="14">
        <f t="shared" si="4"/>
        <v>1587.01</v>
      </c>
      <c r="X102" s="14">
        <f t="shared" si="4"/>
        <v>1585.67</v>
      </c>
      <c r="Y102" s="14">
        <f t="shared" si="4"/>
        <v>1519.65</v>
      </c>
    </row>
    <row r="103" spans="1:25" ht="15.75">
      <c r="A103" s="9">
        <f>'июль2014 ДЭ'!A103</f>
        <v>41826</v>
      </c>
      <c r="B103" s="14">
        <f aca="true" t="shared" si="5" ref="B103:Y103">B69</f>
        <v>1501.13</v>
      </c>
      <c r="C103" s="14">
        <f t="shared" si="5"/>
        <v>1170.79</v>
      </c>
      <c r="D103" s="14">
        <f t="shared" si="5"/>
        <v>1044.94</v>
      </c>
      <c r="E103" s="14">
        <f t="shared" si="5"/>
        <v>996.21</v>
      </c>
      <c r="F103" s="14">
        <f t="shared" si="5"/>
        <v>924.77</v>
      </c>
      <c r="G103" s="14">
        <f t="shared" si="5"/>
        <v>1049.16</v>
      </c>
      <c r="H103" s="14">
        <f t="shared" si="5"/>
        <v>1042.18</v>
      </c>
      <c r="I103" s="14">
        <f t="shared" si="5"/>
        <v>1066.4</v>
      </c>
      <c r="J103" s="14">
        <f t="shared" si="5"/>
        <v>1291.37</v>
      </c>
      <c r="K103" s="14">
        <f t="shared" si="5"/>
        <v>1452.15</v>
      </c>
      <c r="L103" s="14">
        <f t="shared" si="5"/>
        <v>1514.99</v>
      </c>
      <c r="M103" s="14">
        <f t="shared" si="5"/>
        <v>1559.91</v>
      </c>
      <c r="N103" s="14">
        <f t="shared" si="5"/>
        <v>1583.69</v>
      </c>
      <c r="O103" s="14">
        <f t="shared" si="5"/>
        <v>1575.76</v>
      </c>
      <c r="P103" s="14">
        <f t="shared" si="5"/>
        <v>1575.94</v>
      </c>
      <c r="Q103" s="14">
        <f t="shared" si="5"/>
        <v>1566.18</v>
      </c>
      <c r="R103" s="14">
        <f t="shared" si="5"/>
        <v>1564.6</v>
      </c>
      <c r="S103" s="14">
        <f t="shared" si="5"/>
        <v>1565.85</v>
      </c>
      <c r="T103" s="14">
        <f t="shared" si="5"/>
        <v>1572.73</v>
      </c>
      <c r="U103" s="14">
        <f t="shared" si="5"/>
        <v>1555.92</v>
      </c>
      <c r="V103" s="14">
        <f t="shared" si="5"/>
        <v>1522.03</v>
      </c>
      <c r="W103" s="14">
        <f t="shared" si="5"/>
        <v>1562.77</v>
      </c>
      <c r="X103" s="14">
        <f t="shared" si="5"/>
        <v>1587.79</v>
      </c>
      <c r="Y103" s="14">
        <f t="shared" si="5"/>
        <v>1540.07</v>
      </c>
    </row>
    <row r="104" spans="1:25" ht="15.75">
      <c r="A104" s="9">
        <f>'июль2014 ДЭ'!A104</f>
        <v>41827</v>
      </c>
      <c r="B104" s="14">
        <f aca="true" t="shared" si="6" ref="B104:Y104">B70</f>
        <v>1167.11</v>
      </c>
      <c r="C104" s="14">
        <f t="shared" si="6"/>
        <v>937.93</v>
      </c>
      <c r="D104" s="14">
        <f t="shared" si="6"/>
        <v>798.7</v>
      </c>
      <c r="E104" s="14">
        <f t="shared" si="6"/>
        <v>643.54</v>
      </c>
      <c r="F104" s="14">
        <f t="shared" si="6"/>
        <v>672.88</v>
      </c>
      <c r="G104" s="14">
        <f t="shared" si="6"/>
        <v>714.71</v>
      </c>
      <c r="H104" s="14">
        <f t="shared" si="6"/>
        <v>860.43</v>
      </c>
      <c r="I104" s="14">
        <f t="shared" si="6"/>
        <v>1076.4</v>
      </c>
      <c r="J104" s="14">
        <f t="shared" si="6"/>
        <v>1330.54</v>
      </c>
      <c r="K104" s="14">
        <f t="shared" si="6"/>
        <v>1520.14</v>
      </c>
      <c r="L104" s="14">
        <f t="shared" si="6"/>
        <v>1588.77</v>
      </c>
      <c r="M104" s="14">
        <f t="shared" si="6"/>
        <v>1583.94</v>
      </c>
      <c r="N104" s="14">
        <f t="shared" si="6"/>
        <v>1565.65</v>
      </c>
      <c r="O104" s="14">
        <f t="shared" si="6"/>
        <v>1614.45</v>
      </c>
      <c r="P104" s="14">
        <f t="shared" si="6"/>
        <v>1646.99</v>
      </c>
      <c r="Q104" s="14">
        <f t="shared" si="6"/>
        <v>1651.98</v>
      </c>
      <c r="R104" s="14">
        <f t="shared" si="6"/>
        <v>1627.42</v>
      </c>
      <c r="S104" s="14">
        <f t="shared" si="6"/>
        <v>1627.22</v>
      </c>
      <c r="T104" s="14">
        <f t="shared" si="6"/>
        <v>1566.33</v>
      </c>
      <c r="U104" s="14">
        <f t="shared" si="6"/>
        <v>1456.24</v>
      </c>
      <c r="V104" s="14">
        <f t="shared" si="6"/>
        <v>1454.89</v>
      </c>
      <c r="W104" s="14">
        <f t="shared" si="6"/>
        <v>1474.11</v>
      </c>
      <c r="X104" s="14">
        <f t="shared" si="6"/>
        <v>1577.7</v>
      </c>
      <c r="Y104" s="14">
        <f t="shared" si="6"/>
        <v>1237.68</v>
      </c>
    </row>
    <row r="105" spans="1:25" ht="15.75">
      <c r="A105" s="9">
        <f>'июль2014 ДЭ'!A105</f>
        <v>41828</v>
      </c>
      <c r="B105" s="14">
        <f aca="true" t="shared" si="7" ref="B105:Y105">B71</f>
        <v>1205.27</v>
      </c>
      <c r="C105" s="14">
        <f t="shared" si="7"/>
        <v>979.48</v>
      </c>
      <c r="D105" s="14">
        <f t="shared" si="7"/>
        <v>857.44</v>
      </c>
      <c r="E105" s="14">
        <f t="shared" si="7"/>
        <v>790.4</v>
      </c>
      <c r="F105" s="14">
        <f t="shared" si="7"/>
        <v>762.55</v>
      </c>
      <c r="G105" s="14">
        <f t="shared" si="7"/>
        <v>900.33</v>
      </c>
      <c r="H105" s="14">
        <f t="shared" si="7"/>
        <v>930.82</v>
      </c>
      <c r="I105" s="14">
        <f t="shared" si="7"/>
        <v>1126.58</v>
      </c>
      <c r="J105" s="14">
        <f t="shared" si="7"/>
        <v>1371.27</v>
      </c>
      <c r="K105" s="14">
        <f t="shared" si="7"/>
        <v>1487.72</v>
      </c>
      <c r="L105" s="14">
        <f t="shared" si="7"/>
        <v>1524.19</v>
      </c>
      <c r="M105" s="14">
        <f t="shared" si="7"/>
        <v>1520.02</v>
      </c>
      <c r="N105" s="14">
        <f t="shared" si="7"/>
        <v>1503.56</v>
      </c>
      <c r="O105" s="14">
        <f t="shared" si="7"/>
        <v>1536.35</v>
      </c>
      <c r="P105" s="14">
        <f t="shared" si="7"/>
        <v>1578.64</v>
      </c>
      <c r="Q105" s="14">
        <f t="shared" si="7"/>
        <v>1535.06</v>
      </c>
      <c r="R105" s="14">
        <f t="shared" si="7"/>
        <v>1527.96</v>
      </c>
      <c r="S105" s="14">
        <f t="shared" si="7"/>
        <v>1525.7</v>
      </c>
      <c r="T105" s="14">
        <f t="shared" si="7"/>
        <v>1500.93</v>
      </c>
      <c r="U105" s="14">
        <f t="shared" si="7"/>
        <v>1451.1</v>
      </c>
      <c r="V105" s="14">
        <f t="shared" si="7"/>
        <v>1429.94</v>
      </c>
      <c r="W105" s="14">
        <f t="shared" si="7"/>
        <v>1496.12</v>
      </c>
      <c r="X105" s="14">
        <f t="shared" si="7"/>
        <v>1454.9</v>
      </c>
      <c r="Y105" s="14">
        <f t="shared" si="7"/>
        <v>1331.27</v>
      </c>
    </row>
    <row r="106" spans="1:25" ht="15.75">
      <c r="A106" s="9">
        <f>'июль2014 ДЭ'!A106</f>
        <v>41829</v>
      </c>
      <c r="B106" s="14">
        <f aca="true" t="shared" si="8" ref="B106:Y106">B72</f>
        <v>1185.54</v>
      </c>
      <c r="C106" s="14">
        <f t="shared" si="8"/>
        <v>948.46</v>
      </c>
      <c r="D106" s="14">
        <f t="shared" si="8"/>
        <v>911.91</v>
      </c>
      <c r="E106" s="14">
        <f t="shared" si="8"/>
        <v>856.47</v>
      </c>
      <c r="F106" s="14">
        <f t="shared" si="8"/>
        <v>872.9</v>
      </c>
      <c r="G106" s="14">
        <f t="shared" si="8"/>
        <v>953.91</v>
      </c>
      <c r="H106" s="14">
        <f t="shared" si="8"/>
        <v>956.05</v>
      </c>
      <c r="I106" s="14">
        <f t="shared" si="8"/>
        <v>985.68</v>
      </c>
      <c r="J106" s="14">
        <f t="shared" si="8"/>
        <v>1335.13</v>
      </c>
      <c r="K106" s="14">
        <f t="shared" si="8"/>
        <v>1435.02</v>
      </c>
      <c r="L106" s="14">
        <f t="shared" si="8"/>
        <v>1467.47</v>
      </c>
      <c r="M106" s="14">
        <f t="shared" si="8"/>
        <v>1462.16</v>
      </c>
      <c r="N106" s="14">
        <f t="shared" si="8"/>
        <v>1459.39</v>
      </c>
      <c r="O106" s="14">
        <f t="shared" si="8"/>
        <v>1481.19</v>
      </c>
      <c r="P106" s="14">
        <f t="shared" si="8"/>
        <v>1581.99</v>
      </c>
      <c r="Q106" s="14">
        <f t="shared" si="8"/>
        <v>1499.45</v>
      </c>
      <c r="R106" s="14">
        <f t="shared" si="8"/>
        <v>1458.79</v>
      </c>
      <c r="S106" s="14">
        <f t="shared" si="8"/>
        <v>1455.75</v>
      </c>
      <c r="T106" s="14">
        <f t="shared" si="8"/>
        <v>1435.65</v>
      </c>
      <c r="U106" s="14">
        <f t="shared" si="8"/>
        <v>1416.69</v>
      </c>
      <c r="V106" s="14">
        <f t="shared" si="8"/>
        <v>1365.4</v>
      </c>
      <c r="W106" s="14">
        <f t="shared" si="8"/>
        <v>1431.77</v>
      </c>
      <c r="X106" s="14">
        <f t="shared" si="8"/>
        <v>1425.68</v>
      </c>
      <c r="Y106" s="14">
        <f t="shared" si="8"/>
        <v>1342.81</v>
      </c>
    </row>
    <row r="107" spans="1:25" ht="15.75">
      <c r="A107" s="9">
        <f>'июль2014 ДЭ'!A107</f>
        <v>41830</v>
      </c>
      <c r="B107" s="14">
        <f aca="true" t="shared" si="9" ref="B107:Y107">B73</f>
        <v>1074.18</v>
      </c>
      <c r="C107" s="14">
        <f t="shared" si="9"/>
        <v>978.66</v>
      </c>
      <c r="D107" s="14">
        <f t="shared" si="9"/>
        <v>926.99</v>
      </c>
      <c r="E107" s="14">
        <f t="shared" si="9"/>
        <v>889.47</v>
      </c>
      <c r="F107" s="14">
        <f t="shared" si="9"/>
        <v>966.41</v>
      </c>
      <c r="G107" s="14">
        <f t="shared" si="9"/>
        <v>1040.64</v>
      </c>
      <c r="H107" s="14">
        <f t="shared" si="9"/>
        <v>1706.46</v>
      </c>
      <c r="I107" s="14">
        <f t="shared" si="9"/>
        <v>1090.43</v>
      </c>
      <c r="J107" s="14">
        <f t="shared" si="9"/>
        <v>1442.86</v>
      </c>
      <c r="K107" s="14">
        <f t="shared" si="9"/>
        <v>1567.56</v>
      </c>
      <c r="L107" s="14">
        <f t="shared" si="9"/>
        <v>1625.87</v>
      </c>
      <c r="M107" s="14">
        <f t="shared" si="9"/>
        <v>1598.76</v>
      </c>
      <c r="N107" s="14">
        <f t="shared" si="9"/>
        <v>1591.3</v>
      </c>
      <c r="O107" s="14">
        <f t="shared" si="9"/>
        <v>1639.38</v>
      </c>
      <c r="P107" s="14">
        <f t="shared" si="9"/>
        <v>1668.75</v>
      </c>
      <c r="Q107" s="14">
        <f t="shared" si="9"/>
        <v>1644.38</v>
      </c>
      <c r="R107" s="14">
        <f t="shared" si="9"/>
        <v>1599.8</v>
      </c>
      <c r="S107" s="14">
        <f t="shared" si="9"/>
        <v>1565.18</v>
      </c>
      <c r="T107" s="14">
        <f t="shared" si="9"/>
        <v>1545.54</v>
      </c>
      <c r="U107" s="14">
        <f t="shared" si="9"/>
        <v>1535.05</v>
      </c>
      <c r="V107" s="14">
        <f t="shared" si="9"/>
        <v>1532.93</v>
      </c>
      <c r="W107" s="14">
        <f t="shared" si="9"/>
        <v>1546.01</v>
      </c>
      <c r="X107" s="14">
        <f t="shared" si="9"/>
        <v>1554.67</v>
      </c>
      <c r="Y107" s="14">
        <f t="shared" si="9"/>
        <v>1354.59</v>
      </c>
    </row>
    <row r="108" spans="1:25" ht="15.75">
      <c r="A108" s="9">
        <f>'июль2014 ДЭ'!A108</f>
        <v>41831</v>
      </c>
      <c r="B108" s="14">
        <f aca="true" t="shared" si="10" ref="B108:Y108">B74</f>
        <v>1154.99</v>
      </c>
      <c r="C108" s="14">
        <f t="shared" si="10"/>
        <v>980.56</v>
      </c>
      <c r="D108" s="14">
        <f t="shared" si="10"/>
        <v>929.51</v>
      </c>
      <c r="E108" s="14">
        <f t="shared" si="10"/>
        <v>904.57</v>
      </c>
      <c r="F108" s="14">
        <f t="shared" si="10"/>
        <v>884.1</v>
      </c>
      <c r="G108" s="14">
        <f t="shared" si="10"/>
        <v>899.51</v>
      </c>
      <c r="H108" s="14">
        <f t="shared" si="10"/>
        <v>905.24</v>
      </c>
      <c r="I108" s="14">
        <f t="shared" si="10"/>
        <v>1139.28</v>
      </c>
      <c r="J108" s="14">
        <f t="shared" si="10"/>
        <v>1408.93</v>
      </c>
      <c r="K108" s="14">
        <f t="shared" si="10"/>
        <v>1525.28</v>
      </c>
      <c r="L108" s="14">
        <f t="shared" si="10"/>
        <v>1578.36</v>
      </c>
      <c r="M108" s="14">
        <f t="shared" si="10"/>
        <v>1554.59</v>
      </c>
      <c r="N108" s="14">
        <f t="shared" si="10"/>
        <v>1537.88</v>
      </c>
      <c r="O108" s="14">
        <f t="shared" si="10"/>
        <v>1562.16</v>
      </c>
      <c r="P108" s="14">
        <f t="shared" si="10"/>
        <v>1608.53</v>
      </c>
      <c r="Q108" s="14">
        <f t="shared" si="10"/>
        <v>1551.66</v>
      </c>
      <c r="R108" s="14">
        <f t="shared" si="10"/>
        <v>1515.99</v>
      </c>
      <c r="S108" s="14">
        <f t="shared" si="10"/>
        <v>1505.22</v>
      </c>
      <c r="T108" s="14">
        <f t="shared" si="10"/>
        <v>1471.97</v>
      </c>
      <c r="U108" s="14">
        <f t="shared" si="10"/>
        <v>1470.23</v>
      </c>
      <c r="V108" s="14">
        <f t="shared" si="10"/>
        <v>1395.55</v>
      </c>
      <c r="W108" s="14">
        <f t="shared" si="10"/>
        <v>1398.76</v>
      </c>
      <c r="X108" s="14">
        <f t="shared" si="10"/>
        <v>1434.01</v>
      </c>
      <c r="Y108" s="14">
        <f t="shared" si="10"/>
        <v>1350.91</v>
      </c>
    </row>
    <row r="109" spans="1:25" ht="15.75">
      <c r="A109" s="9">
        <f>'июль2014 ДЭ'!A109</f>
        <v>41832</v>
      </c>
      <c r="B109" s="14">
        <f aca="true" t="shared" si="11" ref="B109:Y109">B75</f>
        <v>1351.36</v>
      </c>
      <c r="C109" s="14">
        <f t="shared" si="11"/>
        <v>1128.91</v>
      </c>
      <c r="D109" s="14">
        <f t="shared" si="11"/>
        <v>994.13</v>
      </c>
      <c r="E109" s="14">
        <f t="shared" si="11"/>
        <v>981.3</v>
      </c>
      <c r="F109" s="14">
        <f t="shared" si="11"/>
        <v>938.07</v>
      </c>
      <c r="G109" s="14">
        <f t="shared" si="11"/>
        <v>930.94</v>
      </c>
      <c r="H109" s="14">
        <f t="shared" si="11"/>
        <v>879.74</v>
      </c>
      <c r="I109" s="14">
        <f t="shared" si="11"/>
        <v>870.14</v>
      </c>
      <c r="J109" s="14">
        <f t="shared" si="11"/>
        <v>1233.41</v>
      </c>
      <c r="K109" s="14">
        <f t="shared" si="11"/>
        <v>1410.44</v>
      </c>
      <c r="L109" s="14">
        <f t="shared" si="11"/>
        <v>1481.77</v>
      </c>
      <c r="M109" s="14">
        <f t="shared" si="11"/>
        <v>1498.89</v>
      </c>
      <c r="N109" s="14">
        <f t="shared" si="11"/>
        <v>1501.43</v>
      </c>
      <c r="O109" s="14">
        <f t="shared" si="11"/>
        <v>1500.66</v>
      </c>
      <c r="P109" s="14">
        <f t="shared" si="11"/>
        <v>1513.37</v>
      </c>
      <c r="Q109" s="14">
        <f t="shared" si="11"/>
        <v>1502.81</v>
      </c>
      <c r="R109" s="14">
        <f t="shared" si="11"/>
        <v>1498.73</v>
      </c>
      <c r="S109" s="14">
        <f t="shared" si="11"/>
        <v>1484.68</v>
      </c>
      <c r="T109" s="14">
        <f t="shared" si="11"/>
        <v>1478.2</v>
      </c>
      <c r="U109" s="14">
        <f t="shared" si="11"/>
        <v>1450.51</v>
      </c>
      <c r="V109" s="14">
        <f t="shared" si="11"/>
        <v>1446.77</v>
      </c>
      <c r="W109" s="14">
        <f t="shared" si="11"/>
        <v>1465</v>
      </c>
      <c r="X109" s="14">
        <f t="shared" si="11"/>
        <v>1477.48</v>
      </c>
      <c r="Y109" s="14">
        <f t="shared" si="11"/>
        <v>1401.19</v>
      </c>
    </row>
    <row r="110" spans="1:25" ht="15.75">
      <c r="A110" s="9">
        <f>'июль2014 ДЭ'!A110</f>
        <v>41833</v>
      </c>
      <c r="B110" s="14">
        <f aca="true" t="shared" si="12" ref="B110:Y110">B76</f>
        <v>1364.18</v>
      </c>
      <c r="C110" s="14">
        <f t="shared" si="12"/>
        <v>1161.09</v>
      </c>
      <c r="D110" s="14">
        <f t="shared" si="12"/>
        <v>1110.38</v>
      </c>
      <c r="E110" s="14">
        <f t="shared" si="12"/>
        <v>1091.64</v>
      </c>
      <c r="F110" s="14">
        <f t="shared" si="12"/>
        <v>987.64</v>
      </c>
      <c r="G110" s="14">
        <f t="shared" si="12"/>
        <v>1039.52</v>
      </c>
      <c r="H110" s="14">
        <f t="shared" si="12"/>
        <v>604.98</v>
      </c>
      <c r="I110" s="14">
        <f t="shared" si="12"/>
        <v>11.81</v>
      </c>
      <c r="J110" s="14">
        <f t="shared" si="12"/>
        <v>1188.9</v>
      </c>
      <c r="K110" s="14">
        <f t="shared" si="12"/>
        <v>1356.89</v>
      </c>
      <c r="L110" s="14">
        <f t="shared" si="12"/>
        <v>1454.24</v>
      </c>
      <c r="M110" s="14">
        <f t="shared" si="12"/>
        <v>1498.22</v>
      </c>
      <c r="N110" s="14">
        <f t="shared" si="12"/>
        <v>1477.48</v>
      </c>
      <c r="O110" s="14">
        <f t="shared" si="12"/>
        <v>1512.69</v>
      </c>
      <c r="P110" s="14">
        <f t="shared" si="12"/>
        <v>1513.38</v>
      </c>
      <c r="Q110" s="14">
        <f t="shared" si="12"/>
        <v>1483.08</v>
      </c>
      <c r="R110" s="14">
        <f t="shared" si="12"/>
        <v>1507.71</v>
      </c>
      <c r="S110" s="14">
        <f t="shared" si="12"/>
        <v>1518.32</v>
      </c>
      <c r="T110" s="14">
        <f t="shared" si="12"/>
        <v>1491.91</v>
      </c>
      <c r="U110" s="14">
        <f t="shared" si="12"/>
        <v>1450.99</v>
      </c>
      <c r="V110" s="14">
        <f t="shared" si="12"/>
        <v>1447.28</v>
      </c>
      <c r="W110" s="14">
        <f t="shared" si="12"/>
        <v>1519.58</v>
      </c>
      <c r="X110" s="14">
        <f t="shared" si="12"/>
        <v>1528.73</v>
      </c>
      <c r="Y110" s="14">
        <f t="shared" si="12"/>
        <v>1501.52</v>
      </c>
    </row>
    <row r="111" spans="1:25" ht="15.75">
      <c r="A111" s="9">
        <f>'июль2014 ДЭ'!A111</f>
        <v>41834</v>
      </c>
      <c r="B111" s="14">
        <f aca="true" t="shared" si="13" ref="B111:Y111">B77</f>
        <v>1472.48</v>
      </c>
      <c r="C111" s="14">
        <f t="shared" si="13"/>
        <v>1126.37</v>
      </c>
      <c r="D111" s="14">
        <f t="shared" si="13"/>
        <v>1109.42</v>
      </c>
      <c r="E111" s="14">
        <f t="shared" si="13"/>
        <v>1059.58</v>
      </c>
      <c r="F111" s="14">
        <f t="shared" si="13"/>
        <v>950.75</v>
      </c>
      <c r="G111" s="14">
        <f t="shared" si="13"/>
        <v>963.44</v>
      </c>
      <c r="H111" s="14">
        <f t="shared" si="13"/>
        <v>925.44</v>
      </c>
      <c r="I111" s="14">
        <f t="shared" si="13"/>
        <v>1207.64</v>
      </c>
      <c r="J111" s="14">
        <f t="shared" si="13"/>
        <v>1385.82</v>
      </c>
      <c r="K111" s="14">
        <f t="shared" si="13"/>
        <v>1537.93</v>
      </c>
      <c r="L111" s="14">
        <f t="shared" si="13"/>
        <v>1580.98</v>
      </c>
      <c r="M111" s="14">
        <f t="shared" si="13"/>
        <v>1581.33</v>
      </c>
      <c r="N111" s="14">
        <f t="shared" si="13"/>
        <v>1571.13</v>
      </c>
      <c r="O111" s="14">
        <f t="shared" si="13"/>
        <v>1589.63</v>
      </c>
      <c r="P111" s="14">
        <f t="shared" si="13"/>
        <v>1619.04</v>
      </c>
      <c r="Q111" s="14">
        <f t="shared" si="13"/>
        <v>1600.59</v>
      </c>
      <c r="R111" s="14">
        <f t="shared" si="13"/>
        <v>1571.37</v>
      </c>
      <c r="S111" s="14">
        <f t="shared" si="13"/>
        <v>1577.88</v>
      </c>
      <c r="T111" s="14">
        <f t="shared" si="13"/>
        <v>1558.31</v>
      </c>
      <c r="U111" s="14">
        <f t="shared" si="13"/>
        <v>1526.66</v>
      </c>
      <c r="V111" s="14">
        <f t="shared" si="13"/>
        <v>1479.7</v>
      </c>
      <c r="W111" s="14">
        <f t="shared" si="13"/>
        <v>1535.68</v>
      </c>
      <c r="X111" s="14">
        <f t="shared" si="13"/>
        <v>1552.8</v>
      </c>
      <c r="Y111" s="14">
        <f t="shared" si="13"/>
        <v>1450.09</v>
      </c>
    </row>
    <row r="112" spans="1:25" ht="15.75">
      <c r="A112" s="9">
        <f>'июль2014 ДЭ'!A112</f>
        <v>41835</v>
      </c>
      <c r="B112" s="14">
        <f aca="true" t="shared" si="14" ref="B112:Y112">B78</f>
        <v>1146.02</v>
      </c>
      <c r="C112" s="14">
        <f t="shared" si="14"/>
        <v>944.43</v>
      </c>
      <c r="D112" s="14">
        <f t="shared" si="14"/>
        <v>768.76</v>
      </c>
      <c r="E112" s="14">
        <f t="shared" si="14"/>
        <v>688.28</v>
      </c>
      <c r="F112" s="14">
        <f t="shared" si="14"/>
        <v>550.53</v>
      </c>
      <c r="G112" s="14">
        <f t="shared" si="14"/>
        <v>698.97</v>
      </c>
      <c r="H112" s="14">
        <f t="shared" si="14"/>
        <v>758.59</v>
      </c>
      <c r="I112" s="14">
        <f t="shared" si="14"/>
        <v>998.68</v>
      </c>
      <c r="J112" s="14">
        <f t="shared" si="14"/>
        <v>1278.58</v>
      </c>
      <c r="K112" s="14">
        <f t="shared" si="14"/>
        <v>1428.3</v>
      </c>
      <c r="L112" s="14">
        <f t="shared" si="14"/>
        <v>1494.34</v>
      </c>
      <c r="M112" s="14">
        <f t="shared" si="14"/>
        <v>1491.11</v>
      </c>
      <c r="N112" s="14">
        <f t="shared" si="14"/>
        <v>1459.59</v>
      </c>
      <c r="O112" s="14">
        <f t="shared" si="14"/>
        <v>1488.24</v>
      </c>
      <c r="P112" s="14">
        <f t="shared" si="14"/>
        <v>1485.93</v>
      </c>
      <c r="Q112" s="14">
        <f t="shared" si="14"/>
        <v>1469.28</v>
      </c>
      <c r="R112" s="14">
        <f t="shared" si="14"/>
        <v>1469.67</v>
      </c>
      <c r="S112" s="14">
        <f t="shared" si="14"/>
        <v>1454.1</v>
      </c>
      <c r="T112" s="14">
        <f t="shared" si="14"/>
        <v>1416.5</v>
      </c>
      <c r="U112" s="14">
        <f t="shared" si="14"/>
        <v>1386.68</v>
      </c>
      <c r="V112" s="14">
        <f t="shared" si="14"/>
        <v>1345.41</v>
      </c>
      <c r="W112" s="14">
        <f t="shared" si="14"/>
        <v>1387.07</v>
      </c>
      <c r="X112" s="14">
        <f t="shared" si="14"/>
        <v>1393.45</v>
      </c>
      <c r="Y112" s="14">
        <f t="shared" si="14"/>
        <v>1248.81</v>
      </c>
    </row>
    <row r="113" spans="1:25" ht="15.75">
      <c r="A113" s="9">
        <f>'июль2014 ДЭ'!A113</f>
        <v>41836</v>
      </c>
      <c r="B113" s="14">
        <f aca="true" t="shared" si="15" ref="B113:Y113">B79</f>
        <v>1151.59</v>
      </c>
      <c r="C113" s="14">
        <f t="shared" si="15"/>
        <v>957.23</v>
      </c>
      <c r="D113" s="14">
        <f t="shared" si="15"/>
        <v>793.3</v>
      </c>
      <c r="E113" s="14">
        <f t="shared" si="15"/>
        <v>697.66</v>
      </c>
      <c r="F113" s="14">
        <f t="shared" si="15"/>
        <v>675.8</v>
      </c>
      <c r="G113" s="14">
        <f t="shared" si="15"/>
        <v>733.76</v>
      </c>
      <c r="H113" s="14">
        <f t="shared" si="15"/>
        <v>765.74</v>
      </c>
      <c r="I113" s="14">
        <f t="shared" si="15"/>
        <v>1035.9</v>
      </c>
      <c r="J113" s="14">
        <f t="shared" si="15"/>
        <v>1299.56</v>
      </c>
      <c r="K113" s="14">
        <f t="shared" si="15"/>
        <v>1414.49</v>
      </c>
      <c r="L113" s="14">
        <f t="shared" si="15"/>
        <v>1487.4</v>
      </c>
      <c r="M113" s="14">
        <f t="shared" si="15"/>
        <v>1498.18</v>
      </c>
      <c r="N113" s="14">
        <f t="shared" si="15"/>
        <v>1484.09</v>
      </c>
      <c r="O113" s="14">
        <f t="shared" si="15"/>
        <v>1509.8</v>
      </c>
      <c r="P113" s="14">
        <f t="shared" si="15"/>
        <v>1524.57</v>
      </c>
      <c r="Q113" s="14">
        <f t="shared" si="15"/>
        <v>1507.03</v>
      </c>
      <c r="R113" s="14">
        <f t="shared" si="15"/>
        <v>1471.88</v>
      </c>
      <c r="S113" s="14">
        <f t="shared" si="15"/>
        <v>1449.05</v>
      </c>
      <c r="T113" s="14">
        <f t="shared" si="15"/>
        <v>1420.58</v>
      </c>
      <c r="U113" s="14">
        <f t="shared" si="15"/>
        <v>1388.68</v>
      </c>
      <c r="V113" s="14">
        <f t="shared" si="15"/>
        <v>1370.86</v>
      </c>
      <c r="W113" s="14">
        <f t="shared" si="15"/>
        <v>1390.6</v>
      </c>
      <c r="X113" s="14">
        <f t="shared" si="15"/>
        <v>1405.31</v>
      </c>
      <c r="Y113" s="14">
        <f t="shared" si="15"/>
        <v>1286.16</v>
      </c>
    </row>
    <row r="114" spans="1:25" ht="15.75">
      <c r="A114" s="9">
        <f>'июль2014 ДЭ'!A114</f>
        <v>41837</v>
      </c>
      <c r="B114" s="14">
        <f aca="true" t="shared" si="16" ref="B114:Y114">B80</f>
        <v>1046.87</v>
      </c>
      <c r="C114" s="14">
        <f t="shared" si="16"/>
        <v>925.33</v>
      </c>
      <c r="D114" s="14">
        <f t="shared" si="16"/>
        <v>816.81</v>
      </c>
      <c r="E114" s="14">
        <f t="shared" si="16"/>
        <v>773.63</v>
      </c>
      <c r="F114" s="14">
        <f t="shared" si="16"/>
        <v>715.16</v>
      </c>
      <c r="G114" s="14">
        <f t="shared" si="16"/>
        <v>791.24</v>
      </c>
      <c r="H114" s="14">
        <f t="shared" si="16"/>
        <v>720.68</v>
      </c>
      <c r="I114" s="14">
        <f t="shared" si="16"/>
        <v>1176.85</v>
      </c>
      <c r="J114" s="14">
        <f t="shared" si="16"/>
        <v>1339.37</v>
      </c>
      <c r="K114" s="14">
        <f t="shared" si="16"/>
        <v>1487.13</v>
      </c>
      <c r="L114" s="14">
        <f t="shared" si="16"/>
        <v>1681.72</v>
      </c>
      <c r="M114" s="14">
        <f t="shared" si="16"/>
        <v>1721.6</v>
      </c>
      <c r="N114" s="14">
        <f t="shared" si="16"/>
        <v>1684.11</v>
      </c>
      <c r="O114" s="14">
        <f t="shared" si="16"/>
        <v>1753.85</v>
      </c>
      <c r="P114" s="14">
        <f t="shared" si="16"/>
        <v>1804.15</v>
      </c>
      <c r="Q114" s="14">
        <f t="shared" si="16"/>
        <v>1737.71</v>
      </c>
      <c r="R114" s="14">
        <f t="shared" si="16"/>
        <v>1692.44</v>
      </c>
      <c r="S114" s="14">
        <f t="shared" si="16"/>
        <v>1656.17</v>
      </c>
      <c r="T114" s="14">
        <f t="shared" si="16"/>
        <v>1525.58</v>
      </c>
      <c r="U114" s="14">
        <f t="shared" si="16"/>
        <v>1446.27</v>
      </c>
      <c r="V114" s="14">
        <f t="shared" si="16"/>
        <v>1421.89</v>
      </c>
      <c r="W114" s="14">
        <f t="shared" si="16"/>
        <v>1436.04</v>
      </c>
      <c r="X114" s="14">
        <f t="shared" si="16"/>
        <v>1428.84</v>
      </c>
      <c r="Y114" s="14">
        <f t="shared" si="16"/>
        <v>1300.49</v>
      </c>
    </row>
    <row r="115" spans="1:25" ht="15.75">
      <c r="A115" s="9">
        <f>'июль2014 ДЭ'!A115</f>
        <v>41838</v>
      </c>
      <c r="B115" s="14">
        <f aca="true" t="shared" si="17" ref="B115:Y115">B81</f>
        <v>1043.45</v>
      </c>
      <c r="C115" s="14">
        <f t="shared" si="17"/>
        <v>925.39</v>
      </c>
      <c r="D115" s="14">
        <f t="shared" si="17"/>
        <v>852.93</v>
      </c>
      <c r="E115" s="14">
        <f t="shared" si="17"/>
        <v>797.04</v>
      </c>
      <c r="F115" s="14">
        <f t="shared" si="17"/>
        <v>764.89</v>
      </c>
      <c r="G115" s="14">
        <f t="shared" si="17"/>
        <v>827.13</v>
      </c>
      <c r="H115" s="14">
        <f t="shared" si="17"/>
        <v>878.79</v>
      </c>
      <c r="I115" s="14">
        <f t="shared" si="17"/>
        <v>1064.49</v>
      </c>
      <c r="J115" s="14">
        <f t="shared" si="17"/>
        <v>1419.46</v>
      </c>
      <c r="K115" s="14">
        <f t="shared" si="17"/>
        <v>1502.41</v>
      </c>
      <c r="L115" s="14">
        <f t="shared" si="17"/>
        <v>1608.49</v>
      </c>
      <c r="M115" s="14">
        <f t="shared" si="17"/>
        <v>1610.6</v>
      </c>
      <c r="N115" s="14">
        <f t="shared" si="17"/>
        <v>1586.88</v>
      </c>
      <c r="O115" s="14">
        <f t="shared" si="17"/>
        <v>1624.42</v>
      </c>
      <c r="P115" s="14">
        <f t="shared" si="17"/>
        <v>1675.45</v>
      </c>
      <c r="Q115" s="14">
        <f t="shared" si="17"/>
        <v>1662.11</v>
      </c>
      <c r="R115" s="14">
        <f t="shared" si="17"/>
        <v>1701.83</v>
      </c>
      <c r="S115" s="14">
        <f t="shared" si="17"/>
        <v>1631.43</v>
      </c>
      <c r="T115" s="14">
        <f t="shared" si="17"/>
        <v>1644.73</v>
      </c>
      <c r="U115" s="14">
        <f t="shared" si="17"/>
        <v>1538.6</v>
      </c>
      <c r="V115" s="14">
        <f t="shared" si="17"/>
        <v>1484.65</v>
      </c>
      <c r="W115" s="14">
        <f t="shared" si="17"/>
        <v>1572.28</v>
      </c>
      <c r="X115" s="14">
        <f t="shared" si="17"/>
        <v>1627.58</v>
      </c>
      <c r="Y115" s="14">
        <f t="shared" si="17"/>
        <v>1469.05</v>
      </c>
    </row>
    <row r="116" spans="1:25" ht="15.75">
      <c r="A116" s="9">
        <f>'июль2014 ДЭ'!A116</f>
        <v>41839</v>
      </c>
      <c r="B116" s="14">
        <f aca="true" t="shared" si="18" ref="B116:Y116">B82</f>
        <v>1344.05</v>
      </c>
      <c r="C116" s="14">
        <f t="shared" si="18"/>
        <v>1174.7</v>
      </c>
      <c r="D116" s="14">
        <f t="shared" si="18"/>
        <v>1023.41</v>
      </c>
      <c r="E116" s="14">
        <f t="shared" si="18"/>
        <v>983.32</v>
      </c>
      <c r="F116" s="14">
        <f t="shared" si="18"/>
        <v>941.38</v>
      </c>
      <c r="G116" s="14">
        <f t="shared" si="18"/>
        <v>917.69</v>
      </c>
      <c r="H116" s="14">
        <f t="shared" si="18"/>
        <v>733.86</v>
      </c>
      <c r="I116" s="14">
        <f t="shared" si="18"/>
        <v>953.74</v>
      </c>
      <c r="J116" s="14">
        <f t="shared" si="18"/>
        <v>1262.07</v>
      </c>
      <c r="K116" s="14">
        <f t="shared" si="18"/>
        <v>1395.1</v>
      </c>
      <c r="L116" s="14">
        <f t="shared" si="18"/>
        <v>1494.15</v>
      </c>
      <c r="M116" s="14">
        <f t="shared" si="18"/>
        <v>1505.85</v>
      </c>
      <c r="N116" s="14">
        <f t="shared" si="18"/>
        <v>1500.06</v>
      </c>
      <c r="O116" s="14">
        <f t="shared" si="18"/>
        <v>1500.65</v>
      </c>
      <c r="P116" s="14">
        <f t="shared" si="18"/>
        <v>1497.89</v>
      </c>
      <c r="Q116" s="14">
        <f t="shared" si="18"/>
        <v>1494.39</v>
      </c>
      <c r="R116" s="14">
        <f t="shared" si="18"/>
        <v>1494.62</v>
      </c>
      <c r="S116" s="14">
        <f t="shared" si="18"/>
        <v>1488.47</v>
      </c>
      <c r="T116" s="14">
        <f t="shared" si="18"/>
        <v>1487.86</v>
      </c>
      <c r="U116" s="14">
        <f t="shared" si="18"/>
        <v>1445.82</v>
      </c>
      <c r="V116" s="14">
        <f t="shared" si="18"/>
        <v>1371.76</v>
      </c>
      <c r="W116" s="14">
        <f t="shared" si="18"/>
        <v>1390.39</v>
      </c>
      <c r="X116" s="14">
        <f t="shared" si="18"/>
        <v>1439.28</v>
      </c>
      <c r="Y116" s="14">
        <f t="shared" si="18"/>
        <v>1396.37</v>
      </c>
    </row>
    <row r="117" spans="1:25" ht="15.75">
      <c r="A117" s="9">
        <f>'июль2014 ДЭ'!A117</f>
        <v>41840</v>
      </c>
      <c r="B117" s="14">
        <f aca="true" t="shared" si="19" ref="B117:Y117">B83</f>
        <v>1245.04</v>
      </c>
      <c r="C117" s="14">
        <f t="shared" si="19"/>
        <v>1020.38</v>
      </c>
      <c r="D117" s="14">
        <f t="shared" si="19"/>
        <v>966.91</v>
      </c>
      <c r="E117" s="14">
        <f t="shared" si="19"/>
        <v>904.9</v>
      </c>
      <c r="F117" s="14">
        <f t="shared" si="19"/>
        <v>815.02</v>
      </c>
      <c r="G117" s="14">
        <f t="shared" si="19"/>
        <v>781.43</v>
      </c>
      <c r="H117" s="14">
        <f t="shared" si="19"/>
        <v>711.18</v>
      </c>
      <c r="I117" s="14">
        <f t="shared" si="19"/>
        <v>708.72</v>
      </c>
      <c r="J117" s="14">
        <f t="shared" si="19"/>
        <v>932.78</v>
      </c>
      <c r="K117" s="14">
        <f t="shared" si="19"/>
        <v>1243.86</v>
      </c>
      <c r="L117" s="14">
        <f t="shared" si="19"/>
        <v>1363.93</v>
      </c>
      <c r="M117" s="14">
        <f t="shared" si="19"/>
        <v>1392.15</v>
      </c>
      <c r="N117" s="14">
        <f t="shared" si="19"/>
        <v>1394.22</v>
      </c>
      <c r="O117" s="14">
        <f t="shared" si="19"/>
        <v>1399.16</v>
      </c>
      <c r="P117" s="14">
        <f t="shared" si="19"/>
        <v>1398.51</v>
      </c>
      <c r="Q117" s="14">
        <f t="shared" si="19"/>
        <v>1407.48</v>
      </c>
      <c r="R117" s="14">
        <f t="shared" si="19"/>
        <v>1395.49</v>
      </c>
      <c r="S117" s="14">
        <f t="shared" si="19"/>
        <v>1390.8</v>
      </c>
      <c r="T117" s="14">
        <f t="shared" si="19"/>
        <v>1394.25</v>
      </c>
      <c r="U117" s="14">
        <f t="shared" si="19"/>
        <v>1371.36</v>
      </c>
      <c r="V117" s="14">
        <f t="shared" si="19"/>
        <v>1361.94</v>
      </c>
      <c r="W117" s="14">
        <f t="shared" si="19"/>
        <v>1384.69</v>
      </c>
      <c r="X117" s="14">
        <f t="shared" si="19"/>
        <v>1414.78</v>
      </c>
      <c r="Y117" s="14">
        <f t="shared" si="19"/>
        <v>1382.98</v>
      </c>
    </row>
    <row r="118" spans="1:25" ht="15.75">
      <c r="A118" s="9">
        <f>'июль2014 ДЭ'!A118</f>
        <v>41841</v>
      </c>
      <c r="B118" s="14">
        <f aca="true" t="shared" si="20" ref="B118:Y118">B84</f>
        <v>1224.18</v>
      </c>
      <c r="C118" s="14">
        <f t="shared" si="20"/>
        <v>993.9</v>
      </c>
      <c r="D118" s="14">
        <f t="shared" si="20"/>
        <v>921.06</v>
      </c>
      <c r="E118" s="14">
        <f t="shared" si="20"/>
        <v>867.73</v>
      </c>
      <c r="F118" s="14">
        <f t="shared" si="20"/>
        <v>746.31</v>
      </c>
      <c r="G118" s="14">
        <f t="shared" si="20"/>
        <v>884</v>
      </c>
      <c r="H118" s="14">
        <f t="shared" si="20"/>
        <v>927.36</v>
      </c>
      <c r="I118" s="14">
        <f t="shared" si="20"/>
        <v>1094.21</v>
      </c>
      <c r="J118" s="14">
        <f t="shared" si="20"/>
        <v>1436.87</v>
      </c>
      <c r="K118" s="14">
        <f t="shared" si="20"/>
        <v>1527.55</v>
      </c>
      <c r="L118" s="14">
        <f t="shared" si="20"/>
        <v>1612</v>
      </c>
      <c r="M118" s="14">
        <f t="shared" si="20"/>
        <v>1627.22</v>
      </c>
      <c r="N118" s="14">
        <f t="shared" si="20"/>
        <v>1592.98</v>
      </c>
      <c r="O118" s="14">
        <f t="shared" si="20"/>
        <v>1640.92</v>
      </c>
      <c r="P118" s="14">
        <f t="shared" si="20"/>
        <v>1674.77</v>
      </c>
      <c r="Q118" s="14">
        <f t="shared" si="20"/>
        <v>1617.45</v>
      </c>
      <c r="R118" s="14">
        <f t="shared" si="20"/>
        <v>1603.75</v>
      </c>
      <c r="S118" s="14">
        <f t="shared" si="20"/>
        <v>1628.77</v>
      </c>
      <c r="T118" s="14">
        <f t="shared" si="20"/>
        <v>1578.5</v>
      </c>
      <c r="U118" s="14">
        <f t="shared" si="20"/>
        <v>1508.15</v>
      </c>
      <c r="V118" s="14">
        <f t="shared" si="20"/>
        <v>1483.62</v>
      </c>
      <c r="W118" s="14">
        <f t="shared" si="20"/>
        <v>1499.91</v>
      </c>
      <c r="X118" s="14">
        <f t="shared" si="20"/>
        <v>1482.36</v>
      </c>
      <c r="Y118" s="14">
        <f t="shared" si="20"/>
        <v>1347.72</v>
      </c>
    </row>
    <row r="119" spans="1:25" ht="15.75">
      <c r="A119" s="9">
        <f>'июль2014 ДЭ'!A119</f>
        <v>41842</v>
      </c>
      <c r="B119" s="14">
        <f aca="true" t="shared" si="21" ref="B119:Y119">B85</f>
        <v>1047.94</v>
      </c>
      <c r="C119" s="14">
        <f t="shared" si="21"/>
        <v>954.77</v>
      </c>
      <c r="D119" s="14">
        <f t="shared" si="21"/>
        <v>836.95</v>
      </c>
      <c r="E119" s="14">
        <f t="shared" si="21"/>
        <v>783.44</v>
      </c>
      <c r="F119" s="14">
        <f t="shared" si="21"/>
        <v>638.27</v>
      </c>
      <c r="G119" s="14">
        <f t="shared" si="21"/>
        <v>804.32</v>
      </c>
      <c r="H119" s="14">
        <f t="shared" si="21"/>
        <v>876.41</v>
      </c>
      <c r="I119" s="14">
        <f t="shared" si="21"/>
        <v>1003.5</v>
      </c>
      <c r="J119" s="14">
        <f t="shared" si="21"/>
        <v>1335.45</v>
      </c>
      <c r="K119" s="14">
        <f t="shared" si="21"/>
        <v>1440.86</v>
      </c>
      <c r="L119" s="14">
        <f t="shared" si="21"/>
        <v>1510.56</v>
      </c>
      <c r="M119" s="14">
        <f t="shared" si="21"/>
        <v>1514.12</v>
      </c>
      <c r="N119" s="14">
        <f t="shared" si="21"/>
        <v>1512.49</v>
      </c>
      <c r="O119" s="14">
        <f t="shared" si="21"/>
        <v>1531.95</v>
      </c>
      <c r="P119" s="14">
        <f t="shared" si="21"/>
        <v>1546.88</v>
      </c>
      <c r="Q119" s="14">
        <f t="shared" si="21"/>
        <v>1539.66</v>
      </c>
      <c r="R119" s="14">
        <f t="shared" si="21"/>
        <v>1524.15</v>
      </c>
      <c r="S119" s="14">
        <f t="shared" si="21"/>
        <v>1519.9</v>
      </c>
      <c r="T119" s="14">
        <f t="shared" si="21"/>
        <v>1501.74</v>
      </c>
      <c r="U119" s="14">
        <f t="shared" si="21"/>
        <v>1444.99</v>
      </c>
      <c r="V119" s="14">
        <f t="shared" si="21"/>
        <v>1436.49</v>
      </c>
      <c r="W119" s="14">
        <f t="shared" si="21"/>
        <v>1454.05</v>
      </c>
      <c r="X119" s="14">
        <f t="shared" si="21"/>
        <v>1457.72</v>
      </c>
      <c r="Y119" s="14">
        <f t="shared" si="21"/>
        <v>1337.64</v>
      </c>
    </row>
    <row r="120" spans="1:25" ht="15.75">
      <c r="A120" s="9">
        <f>'июль2014 ДЭ'!A120</f>
        <v>41843</v>
      </c>
      <c r="B120" s="14">
        <f aca="true" t="shared" si="22" ref="B120:Y120">B86</f>
        <v>1040.95</v>
      </c>
      <c r="C120" s="14">
        <f t="shared" si="22"/>
        <v>947.99</v>
      </c>
      <c r="D120" s="14">
        <f t="shared" si="22"/>
        <v>902.97</v>
      </c>
      <c r="E120" s="14">
        <f t="shared" si="22"/>
        <v>825.56</v>
      </c>
      <c r="F120" s="14">
        <f t="shared" si="22"/>
        <v>801.1</v>
      </c>
      <c r="G120" s="14">
        <f t="shared" si="22"/>
        <v>864.46</v>
      </c>
      <c r="H120" s="14">
        <f t="shared" si="22"/>
        <v>921.93</v>
      </c>
      <c r="I120" s="14">
        <f t="shared" si="22"/>
        <v>995.72</v>
      </c>
      <c r="J120" s="14">
        <f t="shared" si="22"/>
        <v>1295.17</v>
      </c>
      <c r="K120" s="14">
        <f t="shared" si="22"/>
        <v>1455.46</v>
      </c>
      <c r="L120" s="14">
        <f t="shared" si="22"/>
        <v>1509.96</v>
      </c>
      <c r="M120" s="14">
        <f t="shared" si="22"/>
        <v>1509.09</v>
      </c>
      <c r="N120" s="14">
        <f t="shared" si="22"/>
        <v>1502.25</v>
      </c>
      <c r="O120" s="14">
        <f t="shared" si="22"/>
        <v>1521.61</v>
      </c>
      <c r="P120" s="14">
        <f t="shared" si="22"/>
        <v>1552.62</v>
      </c>
      <c r="Q120" s="14">
        <f t="shared" si="22"/>
        <v>1529.03</v>
      </c>
      <c r="R120" s="14">
        <f t="shared" si="22"/>
        <v>1509.7</v>
      </c>
      <c r="S120" s="14">
        <f t="shared" si="22"/>
        <v>1515.69</v>
      </c>
      <c r="T120" s="14">
        <f t="shared" si="22"/>
        <v>1498.93</v>
      </c>
      <c r="U120" s="14">
        <f t="shared" si="22"/>
        <v>1456.45</v>
      </c>
      <c r="V120" s="14">
        <f t="shared" si="22"/>
        <v>1414.45</v>
      </c>
      <c r="W120" s="14">
        <f t="shared" si="22"/>
        <v>1434.95</v>
      </c>
      <c r="X120" s="14">
        <f t="shared" si="22"/>
        <v>1412.54</v>
      </c>
      <c r="Y120" s="14">
        <f t="shared" si="22"/>
        <v>1247.29</v>
      </c>
    </row>
    <row r="121" spans="1:25" ht="15.75">
      <c r="A121" s="9">
        <f>'июль2014 ДЭ'!A121</f>
        <v>41844</v>
      </c>
      <c r="B121" s="14">
        <f aca="true" t="shared" si="23" ref="B121:Y121">B87</f>
        <v>1094.9</v>
      </c>
      <c r="C121" s="14">
        <f t="shared" si="23"/>
        <v>958.96</v>
      </c>
      <c r="D121" s="14">
        <f t="shared" si="23"/>
        <v>923.76</v>
      </c>
      <c r="E121" s="14">
        <f t="shared" si="23"/>
        <v>865</v>
      </c>
      <c r="F121" s="14">
        <f t="shared" si="23"/>
        <v>828.97</v>
      </c>
      <c r="G121" s="14">
        <f t="shared" si="23"/>
        <v>887.75</v>
      </c>
      <c r="H121" s="14">
        <f t="shared" si="23"/>
        <v>926.3</v>
      </c>
      <c r="I121" s="14">
        <f t="shared" si="23"/>
        <v>1014.03</v>
      </c>
      <c r="J121" s="14">
        <f t="shared" si="23"/>
        <v>1386.35</v>
      </c>
      <c r="K121" s="14">
        <f t="shared" si="23"/>
        <v>1510.53</v>
      </c>
      <c r="L121" s="14">
        <f t="shared" si="23"/>
        <v>1554.09</v>
      </c>
      <c r="M121" s="14">
        <f t="shared" si="23"/>
        <v>1540.24</v>
      </c>
      <c r="N121" s="14">
        <f t="shared" si="23"/>
        <v>1520.12</v>
      </c>
      <c r="O121" s="14">
        <f t="shared" si="23"/>
        <v>1576.16</v>
      </c>
      <c r="P121" s="14">
        <f t="shared" si="23"/>
        <v>1610.03</v>
      </c>
      <c r="Q121" s="14">
        <f t="shared" si="23"/>
        <v>1598.02</v>
      </c>
      <c r="R121" s="14">
        <f t="shared" si="23"/>
        <v>1573.97</v>
      </c>
      <c r="S121" s="14">
        <f t="shared" si="23"/>
        <v>1570.21</v>
      </c>
      <c r="T121" s="14">
        <f t="shared" si="23"/>
        <v>1531.73</v>
      </c>
      <c r="U121" s="14">
        <f t="shared" si="23"/>
        <v>1475.27</v>
      </c>
      <c r="V121" s="14">
        <f t="shared" si="23"/>
        <v>1465.17</v>
      </c>
      <c r="W121" s="14">
        <f t="shared" si="23"/>
        <v>1489.32</v>
      </c>
      <c r="X121" s="14">
        <f t="shared" si="23"/>
        <v>1488.69</v>
      </c>
      <c r="Y121" s="14">
        <f t="shared" si="23"/>
        <v>1272.51</v>
      </c>
    </row>
    <row r="122" spans="1:25" ht="15.75">
      <c r="A122" s="9">
        <f>'июль2014 ДЭ'!A122</f>
        <v>41845</v>
      </c>
      <c r="B122" s="14">
        <f aca="true" t="shared" si="24" ref="B122:Y122">B88</f>
        <v>1119.45</v>
      </c>
      <c r="C122" s="14">
        <f t="shared" si="24"/>
        <v>992.11</v>
      </c>
      <c r="D122" s="14">
        <f t="shared" si="24"/>
        <v>944.61</v>
      </c>
      <c r="E122" s="14">
        <f t="shared" si="24"/>
        <v>897.73</v>
      </c>
      <c r="F122" s="14">
        <f t="shared" si="24"/>
        <v>881.88</v>
      </c>
      <c r="G122" s="14">
        <f t="shared" si="24"/>
        <v>894.03</v>
      </c>
      <c r="H122" s="14">
        <f t="shared" si="24"/>
        <v>974.76</v>
      </c>
      <c r="I122" s="14">
        <f t="shared" si="24"/>
        <v>1076.21</v>
      </c>
      <c r="J122" s="14">
        <f t="shared" si="24"/>
        <v>1470.34</v>
      </c>
      <c r="K122" s="14">
        <f t="shared" si="24"/>
        <v>1587.72</v>
      </c>
      <c r="L122" s="14">
        <f t="shared" si="24"/>
        <v>1669.64</v>
      </c>
      <c r="M122" s="14">
        <f t="shared" si="24"/>
        <v>1665.11</v>
      </c>
      <c r="N122" s="14">
        <f t="shared" si="24"/>
        <v>1644.78</v>
      </c>
      <c r="O122" s="14">
        <f t="shared" si="24"/>
        <v>1672.7</v>
      </c>
      <c r="P122" s="14">
        <f t="shared" si="24"/>
        <v>1687.23</v>
      </c>
      <c r="Q122" s="14">
        <f t="shared" si="24"/>
        <v>1683.84</v>
      </c>
      <c r="R122" s="14">
        <f t="shared" si="24"/>
        <v>1674.71</v>
      </c>
      <c r="S122" s="14">
        <f t="shared" si="24"/>
        <v>1671.76</v>
      </c>
      <c r="T122" s="14">
        <f t="shared" si="24"/>
        <v>1654.21</v>
      </c>
      <c r="U122" s="14">
        <f t="shared" si="24"/>
        <v>1591.39</v>
      </c>
      <c r="V122" s="14">
        <f t="shared" si="24"/>
        <v>1572.36</v>
      </c>
      <c r="W122" s="14">
        <f t="shared" si="24"/>
        <v>1584.63</v>
      </c>
      <c r="X122" s="14">
        <f t="shared" si="24"/>
        <v>1616.96</v>
      </c>
      <c r="Y122" s="14">
        <f t="shared" si="24"/>
        <v>1513.67</v>
      </c>
    </row>
    <row r="123" spans="1:25" ht="15.75">
      <c r="A123" s="9">
        <f>'июль2014 ДЭ'!A123</f>
        <v>41846</v>
      </c>
      <c r="B123" s="14">
        <f aca="true" t="shared" si="25" ref="B123:Y123">B89</f>
        <v>1357.14</v>
      </c>
      <c r="C123" s="14">
        <f t="shared" si="25"/>
        <v>1122.33</v>
      </c>
      <c r="D123" s="14">
        <f t="shared" si="25"/>
        <v>992.35</v>
      </c>
      <c r="E123" s="14">
        <f t="shared" si="25"/>
        <v>953.82</v>
      </c>
      <c r="F123" s="14">
        <f t="shared" si="25"/>
        <v>951.77</v>
      </c>
      <c r="G123" s="14">
        <f t="shared" si="25"/>
        <v>931.76</v>
      </c>
      <c r="H123" s="14">
        <f t="shared" si="25"/>
        <v>940.71</v>
      </c>
      <c r="I123" s="14">
        <f t="shared" si="25"/>
        <v>985.54</v>
      </c>
      <c r="J123" s="14">
        <f t="shared" si="25"/>
        <v>1137.36</v>
      </c>
      <c r="K123" s="14">
        <f t="shared" si="25"/>
        <v>1461.95</v>
      </c>
      <c r="L123" s="14">
        <f t="shared" si="25"/>
        <v>1528.07</v>
      </c>
      <c r="M123" s="14">
        <f t="shared" si="25"/>
        <v>1571.43</v>
      </c>
      <c r="N123" s="14">
        <f t="shared" si="25"/>
        <v>1560.94</v>
      </c>
      <c r="O123" s="14">
        <f t="shared" si="25"/>
        <v>1535.87</v>
      </c>
      <c r="P123" s="14">
        <f t="shared" si="25"/>
        <v>1578.07</v>
      </c>
      <c r="Q123" s="14">
        <f t="shared" si="25"/>
        <v>1563.17</v>
      </c>
      <c r="R123" s="14">
        <f t="shared" si="25"/>
        <v>1526.26</v>
      </c>
      <c r="S123" s="14">
        <f t="shared" si="25"/>
        <v>1527.79</v>
      </c>
      <c r="T123" s="14">
        <f t="shared" si="25"/>
        <v>1522.81</v>
      </c>
      <c r="U123" s="14">
        <f t="shared" si="25"/>
        <v>1495.11</v>
      </c>
      <c r="V123" s="14">
        <f t="shared" si="25"/>
        <v>1492.86</v>
      </c>
      <c r="W123" s="14">
        <f t="shared" si="25"/>
        <v>1506.45</v>
      </c>
      <c r="X123" s="14">
        <f t="shared" si="25"/>
        <v>1543.89</v>
      </c>
      <c r="Y123" s="14">
        <f t="shared" si="25"/>
        <v>1485.97</v>
      </c>
    </row>
    <row r="124" spans="1:25" ht="15.75">
      <c r="A124" s="9">
        <f>'июль2014 ДЭ'!A124</f>
        <v>41847</v>
      </c>
      <c r="B124" s="14">
        <f aca="true" t="shared" si="26" ref="B124:Y124">B90</f>
        <v>1236.21</v>
      </c>
      <c r="C124" s="14">
        <f t="shared" si="26"/>
        <v>1009.14</v>
      </c>
      <c r="D124" s="14">
        <f t="shared" si="26"/>
        <v>962.31</v>
      </c>
      <c r="E124" s="14">
        <f t="shared" si="26"/>
        <v>899.15</v>
      </c>
      <c r="F124" s="14">
        <f t="shared" si="26"/>
        <v>829.8</v>
      </c>
      <c r="G124" s="14">
        <f t="shared" si="26"/>
        <v>768.23</v>
      </c>
      <c r="H124" s="14">
        <f t="shared" si="26"/>
        <v>720.74</v>
      </c>
      <c r="I124" s="14">
        <f t="shared" si="26"/>
        <v>789.03</v>
      </c>
      <c r="J124" s="14">
        <f t="shared" si="26"/>
        <v>1029.62</v>
      </c>
      <c r="K124" s="14">
        <f t="shared" si="26"/>
        <v>1307.11</v>
      </c>
      <c r="L124" s="14">
        <f t="shared" si="26"/>
        <v>1396.07</v>
      </c>
      <c r="M124" s="14">
        <f t="shared" si="26"/>
        <v>1420.32</v>
      </c>
      <c r="N124" s="14">
        <f t="shared" si="26"/>
        <v>1426.85</v>
      </c>
      <c r="O124" s="14">
        <f t="shared" si="26"/>
        <v>1431.39</v>
      </c>
      <c r="P124" s="14">
        <f t="shared" si="26"/>
        <v>1432.1</v>
      </c>
      <c r="Q124" s="14">
        <f t="shared" si="26"/>
        <v>1425.19</v>
      </c>
      <c r="R124" s="14">
        <f t="shared" si="26"/>
        <v>1408.17</v>
      </c>
      <c r="S124" s="14">
        <f t="shared" si="26"/>
        <v>1411.44</v>
      </c>
      <c r="T124" s="14">
        <f t="shared" si="26"/>
        <v>1412.13</v>
      </c>
      <c r="U124" s="14">
        <f t="shared" si="26"/>
        <v>1401.59</v>
      </c>
      <c r="V124" s="14">
        <f t="shared" si="26"/>
        <v>1397.98</v>
      </c>
      <c r="W124" s="14">
        <f t="shared" si="26"/>
        <v>1415.86</v>
      </c>
      <c r="X124" s="14">
        <f t="shared" si="26"/>
        <v>1437.56</v>
      </c>
      <c r="Y124" s="14">
        <f t="shared" si="26"/>
        <v>1398.91</v>
      </c>
    </row>
    <row r="125" spans="1:25" ht="15.75">
      <c r="A125" s="9">
        <f>'июль2014 ДЭ'!A125</f>
        <v>41848</v>
      </c>
      <c r="B125" s="14">
        <f aca="true" t="shared" si="27" ref="B125:Y125">B91</f>
        <v>1383.56</v>
      </c>
      <c r="C125" s="14">
        <f t="shared" si="27"/>
        <v>1164.76</v>
      </c>
      <c r="D125" s="14">
        <f t="shared" si="27"/>
        <v>1008.06</v>
      </c>
      <c r="E125" s="14">
        <f t="shared" si="27"/>
        <v>967.18</v>
      </c>
      <c r="F125" s="14">
        <f t="shared" si="27"/>
        <v>941.63</v>
      </c>
      <c r="G125" s="14">
        <f t="shared" si="27"/>
        <v>945.4</v>
      </c>
      <c r="H125" s="14">
        <f t="shared" si="27"/>
        <v>954.63</v>
      </c>
      <c r="I125" s="14">
        <f t="shared" si="27"/>
        <v>1132.67</v>
      </c>
      <c r="J125" s="14">
        <f t="shared" si="27"/>
        <v>1471.52</v>
      </c>
      <c r="K125" s="14">
        <f t="shared" si="27"/>
        <v>1560.72</v>
      </c>
      <c r="L125" s="14">
        <f t="shared" si="27"/>
        <v>1596.51</v>
      </c>
      <c r="M125" s="14">
        <f t="shared" si="27"/>
        <v>1586.79</v>
      </c>
      <c r="N125" s="14">
        <f t="shared" si="27"/>
        <v>1561.24</v>
      </c>
      <c r="O125" s="14">
        <f t="shared" si="27"/>
        <v>1572.84</v>
      </c>
      <c r="P125" s="14">
        <f t="shared" si="27"/>
        <v>1658.78</v>
      </c>
      <c r="Q125" s="14">
        <f t="shared" si="27"/>
        <v>1637.15</v>
      </c>
      <c r="R125" s="14">
        <f t="shared" si="27"/>
        <v>1617.84</v>
      </c>
      <c r="S125" s="14">
        <f t="shared" si="27"/>
        <v>1606.12</v>
      </c>
      <c r="T125" s="14">
        <f t="shared" si="27"/>
        <v>1581.46</v>
      </c>
      <c r="U125" s="14">
        <f t="shared" si="27"/>
        <v>1529.52</v>
      </c>
      <c r="V125" s="14">
        <f t="shared" si="27"/>
        <v>1509.92</v>
      </c>
      <c r="W125" s="14">
        <f t="shared" si="27"/>
        <v>1523.95</v>
      </c>
      <c r="X125" s="14">
        <f t="shared" si="27"/>
        <v>1527.96</v>
      </c>
      <c r="Y125" s="14">
        <f t="shared" si="27"/>
        <v>1439.76</v>
      </c>
    </row>
    <row r="126" spans="1:25" ht="15.75">
      <c r="A126" s="9">
        <f>'июль2014 ДЭ'!A126</f>
        <v>41849</v>
      </c>
      <c r="B126" s="14">
        <f aca="true" t="shared" si="28" ref="B126:Y126">B92</f>
        <v>1143.6</v>
      </c>
      <c r="C126" s="14">
        <f t="shared" si="28"/>
        <v>944.44</v>
      </c>
      <c r="D126" s="14">
        <f t="shared" si="28"/>
        <v>840.26</v>
      </c>
      <c r="E126" s="14">
        <f t="shared" si="28"/>
        <v>316.62</v>
      </c>
      <c r="F126" s="14">
        <f t="shared" si="28"/>
        <v>148.64</v>
      </c>
      <c r="G126" s="14">
        <f t="shared" si="28"/>
        <v>150.26</v>
      </c>
      <c r="H126" s="14">
        <f t="shared" si="28"/>
        <v>876.06</v>
      </c>
      <c r="I126" s="14">
        <f t="shared" si="28"/>
        <v>1032.47</v>
      </c>
      <c r="J126" s="14">
        <f t="shared" si="28"/>
        <v>1384.01</v>
      </c>
      <c r="K126" s="14">
        <f t="shared" si="28"/>
        <v>1496.85</v>
      </c>
      <c r="L126" s="14">
        <f t="shared" si="28"/>
        <v>1551.81</v>
      </c>
      <c r="M126" s="14">
        <f t="shared" si="28"/>
        <v>1546.4</v>
      </c>
      <c r="N126" s="14">
        <f t="shared" si="28"/>
        <v>1514.63</v>
      </c>
      <c r="O126" s="14">
        <f t="shared" si="28"/>
        <v>1554.94</v>
      </c>
      <c r="P126" s="14">
        <f t="shared" si="28"/>
        <v>1581.55</v>
      </c>
      <c r="Q126" s="14">
        <f t="shared" si="28"/>
        <v>1567.76</v>
      </c>
      <c r="R126" s="14">
        <f t="shared" si="28"/>
        <v>1557.72</v>
      </c>
      <c r="S126" s="14">
        <f t="shared" si="28"/>
        <v>1541.3</v>
      </c>
      <c r="T126" s="14">
        <f t="shared" si="28"/>
        <v>1516.19</v>
      </c>
      <c r="U126" s="14">
        <f t="shared" si="28"/>
        <v>1489.5</v>
      </c>
      <c r="V126" s="14">
        <f t="shared" si="28"/>
        <v>1469.55</v>
      </c>
      <c r="W126" s="14">
        <f t="shared" si="28"/>
        <v>1480.46</v>
      </c>
      <c r="X126" s="14">
        <f t="shared" si="28"/>
        <v>1482.42</v>
      </c>
      <c r="Y126" s="14">
        <f t="shared" si="28"/>
        <v>1382.83</v>
      </c>
    </row>
    <row r="127" spans="1:25" ht="15.75">
      <c r="A127" s="9">
        <f>'июль2014 ДЭ'!A127</f>
        <v>41850</v>
      </c>
      <c r="B127" s="14">
        <f aca="true" t="shared" si="29" ref="B127:Y127">B93</f>
        <v>1113.56</v>
      </c>
      <c r="C127" s="14">
        <f t="shared" si="29"/>
        <v>948.66</v>
      </c>
      <c r="D127" s="14">
        <f t="shared" si="29"/>
        <v>868.28</v>
      </c>
      <c r="E127" s="14">
        <f t="shared" si="29"/>
        <v>816.63</v>
      </c>
      <c r="F127" s="14">
        <f t="shared" si="29"/>
        <v>805.06</v>
      </c>
      <c r="G127" s="14">
        <f t="shared" si="29"/>
        <v>709.89</v>
      </c>
      <c r="H127" s="14">
        <f t="shared" si="29"/>
        <v>829.23</v>
      </c>
      <c r="I127" s="14">
        <f t="shared" si="29"/>
        <v>1014.76</v>
      </c>
      <c r="J127" s="14">
        <f t="shared" si="29"/>
        <v>1335.52</v>
      </c>
      <c r="K127" s="14">
        <f t="shared" si="29"/>
        <v>1448.1</v>
      </c>
      <c r="L127" s="14">
        <f t="shared" si="29"/>
        <v>1503.58</v>
      </c>
      <c r="M127" s="14">
        <f t="shared" si="29"/>
        <v>1504.71</v>
      </c>
      <c r="N127" s="14">
        <f t="shared" si="29"/>
        <v>1496.53</v>
      </c>
      <c r="O127" s="14">
        <f t="shared" si="29"/>
        <v>1512.67</v>
      </c>
      <c r="P127" s="14">
        <f t="shared" si="29"/>
        <v>1544.54</v>
      </c>
      <c r="Q127" s="14">
        <f t="shared" si="29"/>
        <v>1416.15</v>
      </c>
      <c r="R127" s="14">
        <f t="shared" si="29"/>
        <v>1504.02</v>
      </c>
      <c r="S127" s="14">
        <f t="shared" si="29"/>
        <v>1498.4</v>
      </c>
      <c r="T127" s="14">
        <f t="shared" si="29"/>
        <v>1479.57</v>
      </c>
      <c r="U127" s="14">
        <f t="shared" si="29"/>
        <v>1433.92</v>
      </c>
      <c r="V127" s="14">
        <f t="shared" si="29"/>
        <v>1423.64</v>
      </c>
      <c r="W127" s="14">
        <f t="shared" si="29"/>
        <v>1448.58</v>
      </c>
      <c r="X127" s="14">
        <f t="shared" si="29"/>
        <v>1452.05</v>
      </c>
      <c r="Y127" s="14">
        <f t="shared" si="29"/>
        <v>1320.02</v>
      </c>
    </row>
    <row r="128" spans="1:25" ht="15.75">
      <c r="A128" s="9">
        <f>'июль2014 ДЭ'!A128</f>
        <v>41851</v>
      </c>
      <c r="B128" s="14">
        <f aca="true" t="shared" si="30" ref="B128:Y128">B94</f>
        <v>1124.14</v>
      </c>
      <c r="C128" s="14">
        <f t="shared" si="30"/>
        <v>953.65</v>
      </c>
      <c r="D128" s="14">
        <f t="shared" si="30"/>
        <v>848.95</v>
      </c>
      <c r="E128" s="14">
        <f t="shared" si="30"/>
        <v>754.22</v>
      </c>
      <c r="F128" s="14">
        <f t="shared" si="30"/>
        <v>720.66</v>
      </c>
      <c r="G128" s="14">
        <f t="shared" si="30"/>
        <v>818.68</v>
      </c>
      <c r="H128" s="14">
        <f t="shared" si="30"/>
        <v>853.57</v>
      </c>
      <c r="I128" s="14">
        <f t="shared" si="30"/>
        <v>1014.41</v>
      </c>
      <c r="J128" s="14">
        <f t="shared" si="30"/>
        <v>1320.51</v>
      </c>
      <c r="K128" s="14">
        <f t="shared" si="30"/>
        <v>1452.08</v>
      </c>
      <c r="L128" s="14">
        <f t="shared" si="30"/>
        <v>1499.92</v>
      </c>
      <c r="M128" s="14">
        <f t="shared" si="30"/>
        <v>1500.19</v>
      </c>
      <c r="N128" s="14">
        <f t="shared" si="30"/>
        <v>1476.83</v>
      </c>
      <c r="O128" s="14">
        <f t="shared" si="30"/>
        <v>1493.3</v>
      </c>
      <c r="P128" s="14">
        <f t="shared" si="30"/>
        <v>1502.95</v>
      </c>
      <c r="Q128" s="14">
        <f t="shared" si="30"/>
        <v>1490.54</v>
      </c>
      <c r="R128" s="14">
        <f t="shared" si="30"/>
        <v>1501.14</v>
      </c>
      <c r="S128" s="14">
        <f t="shared" si="30"/>
        <v>1482.7</v>
      </c>
      <c r="T128" s="14">
        <f t="shared" si="30"/>
        <v>1472.58</v>
      </c>
      <c r="U128" s="14">
        <f t="shared" si="30"/>
        <v>1460.48</v>
      </c>
      <c r="V128" s="14">
        <f t="shared" si="30"/>
        <v>1446.48</v>
      </c>
      <c r="W128" s="14">
        <f t="shared" si="30"/>
        <v>1462.47</v>
      </c>
      <c r="X128" s="14">
        <f t="shared" si="30"/>
        <v>1463.88</v>
      </c>
      <c r="Y128" s="14">
        <f t="shared" si="30"/>
        <v>1332.06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'июль2014 ДЭ'!A132</f>
        <v>41821</v>
      </c>
      <c r="B132" s="14">
        <f>B64</f>
        <v>1039.96</v>
      </c>
      <c r="C132" s="14">
        <f aca="true" t="shared" si="31" ref="C132:Y132">C64</f>
        <v>916.82</v>
      </c>
      <c r="D132" s="14">
        <f t="shared" si="31"/>
        <v>857.1</v>
      </c>
      <c r="E132" s="14">
        <f t="shared" si="31"/>
        <v>762.04</v>
      </c>
      <c r="F132" s="14">
        <f t="shared" si="31"/>
        <v>730.7</v>
      </c>
      <c r="G132" s="14">
        <f t="shared" si="31"/>
        <v>751.13</v>
      </c>
      <c r="H132" s="14">
        <f t="shared" si="31"/>
        <v>890.48</v>
      </c>
      <c r="I132" s="14">
        <f t="shared" si="31"/>
        <v>1089.26</v>
      </c>
      <c r="J132" s="14">
        <f t="shared" si="31"/>
        <v>1244.17</v>
      </c>
      <c r="K132" s="14">
        <f t="shared" si="31"/>
        <v>1349.25</v>
      </c>
      <c r="L132" s="14">
        <f t="shared" si="31"/>
        <v>1422.79</v>
      </c>
      <c r="M132" s="14">
        <f t="shared" si="31"/>
        <v>1413.57</v>
      </c>
      <c r="N132" s="14">
        <f t="shared" si="31"/>
        <v>1360.51</v>
      </c>
      <c r="O132" s="14">
        <f t="shared" si="31"/>
        <v>1433.19</v>
      </c>
      <c r="P132" s="14">
        <f t="shared" si="31"/>
        <v>1442.3</v>
      </c>
      <c r="Q132" s="14">
        <f t="shared" si="31"/>
        <v>1418.66</v>
      </c>
      <c r="R132" s="14">
        <f t="shared" si="31"/>
        <v>1413.06</v>
      </c>
      <c r="S132" s="14">
        <f t="shared" si="31"/>
        <v>1420.12</v>
      </c>
      <c r="T132" s="14">
        <f t="shared" si="31"/>
        <v>1349.39</v>
      </c>
      <c r="U132" s="14">
        <f t="shared" si="31"/>
        <v>1303.79</v>
      </c>
      <c r="V132" s="14">
        <f t="shared" si="31"/>
        <v>1279.05</v>
      </c>
      <c r="W132" s="14">
        <f t="shared" si="31"/>
        <v>1330.28</v>
      </c>
      <c r="X132" s="14">
        <f t="shared" si="31"/>
        <v>1352.13</v>
      </c>
      <c r="Y132" s="14">
        <f t="shared" si="31"/>
        <v>1182.97</v>
      </c>
    </row>
    <row r="133" spans="1:25" ht="15.75">
      <c r="A133" s="9">
        <f>'июль2014 ДЭ'!A133</f>
        <v>41822</v>
      </c>
      <c r="B133" s="14">
        <f aca="true" t="shared" si="32" ref="B133:Y133">B65</f>
        <v>948.78</v>
      </c>
      <c r="C133" s="14">
        <f t="shared" si="32"/>
        <v>786.04</v>
      </c>
      <c r="D133" s="14">
        <f t="shared" si="32"/>
        <v>674.53</v>
      </c>
      <c r="E133" s="14">
        <f t="shared" si="32"/>
        <v>602.51</v>
      </c>
      <c r="F133" s="14">
        <f t="shared" si="32"/>
        <v>12.9</v>
      </c>
      <c r="G133" s="14">
        <f t="shared" si="32"/>
        <v>642.39</v>
      </c>
      <c r="H133" s="14">
        <f t="shared" si="32"/>
        <v>779.96</v>
      </c>
      <c r="I133" s="14">
        <f t="shared" si="32"/>
        <v>1020.62</v>
      </c>
      <c r="J133" s="14">
        <f t="shared" si="32"/>
        <v>1196.05</v>
      </c>
      <c r="K133" s="14">
        <f t="shared" si="32"/>
        <v>1327.42</v>
      </c>
      <c r="L133" s="14">
        <f t="shared" si="32"/>
        <v>1371.81</v>
      </c>
      <c r="M133" s="14">
        <f t="shared" si="32"/>
        <v>1367.79</v>
      </c>
      <c r="N133" s="14">
        <f t="shared" si="32"/>
        <v>1357.11</v>
      </c>
      <c r="O133" s="14">
        <f t="shared" si="32"/>
        <v>1430.3</v>
      </c>
      <c r="P133" s="14">
        <f t="shared" si="32"/>
        <v>1438.62</v>
      </c>
      <c r="Q133" s="14">
        <f t="shared" si="32"/>
        <v>1364.55</v>
      </c>
      <c r="R133" s="14">
        <f t="shared" si="32"/>
        <v>1342.97</v>
      </c>
      <c r="S133" s="14">
        <f t="shared" si="32"/>
        <v>1335.51</v>
      </c>
      <c r="T133" s="14">
        <f t="shared" si="32"/>
        <v>1311.4</v>
      </c>
      <c r="U133" s="14">
        <f t="shared" si="32"/>
        <v>1289.37</v>
      </c>
      <c r="V133" s="14">
        <f t="shared" si="32"/>
        <v>1250.69</v>
      </c>
      <c r="W133" s="14">
        <f t="shared" si="32"/>
        <v>1303.53</v>
      </c>
      <c r="X133" s="14">
        <f t="shared" si="32"/>
        <v>1299.18</v>
      </c>
      <c r="Y133" s="14">
        <f t="shared" si="32"/>
        <v>1187.84</v>
      </c>
    </row>
    <row r="134" spans="1:25" ht="15.75">
      <c r="A134" s="9">
        <f>'июль2014 ДЭ'!A134</f>
        <v>41823</v>
      </c>
      <c r="B134" s="14">
        <f aca="true" t="shared" si="33" ref="B134:Y134">B66</f>
        <v>952.1</v>
      </c>
      <c r="C134" s="14">
        <f t="shared" si="33"/>
        <v>830.46</v>
      </c>
      <c r="D134" s="14">
        <f t="shared" si="33"/>
        <v>747.12</v>
      </c>
      <c r="E134" s="14">
        <f t="shared" si="33"/>
        <v>686.97</v>
      </c>
      <c r="F134" s="14">
        <f t="shared" si="33"/>
        <v>660.13</v>
      </c>
      <c r="G134" s="14">
        <f t="shared" si="33"/>
        <v>728.79</v>
      </c>
      <c r="H134" s="14">
        <f t="shared" si="33"/>
        <v>837.44</v>
      </c>
      <c r="I134" s="14">
        <f t="shared" si="33"/>
        <v>1045.69</v>
      </c>
      <c r="J134" s="14">
        <f t="shared" si="33"/>
        <v>1276.34</v>
      </c>
      <c r="K134" s="14">
        <f t="shared" si="33"/>
        <v>1400.93</v>
      </c>
      <c r="L134" s="14">
        <f t="shared" si="33"/>
        <v>1433.78</v>
      </c>
      <c r="M134" s="14">
        <f t="shared" si="33"/>
        <v>1433.16</v>
      </c>
      <c r="N134" s="14">
        <f t="shared" si="33"/>
        <v>1426.04</v>
      </c>
      <c r="O134" s="14">
        <f t="shared" si="33"/>
        <v>1455.16</v>
      </c>
      <c r="P134" s="14">
        <f t="shared" si="33"/>
        <v>1466.08</v>
      </c>
      <c r="Q134" s="14">
        <f t="shared" si="33"/>
        <v>1448.48</v>
      </c>
      <c r="R134" s="14">
        <f t="shared" si="33"/>
        <v>1437.8</v>
      </c>
      <c r="S134" s="14">
        <f t="shared" si="33"/>
        <v>1440.85</v>
      </c>
      <c r="T134" s="14">
        <f t="shared" si="33"/>
        <v>1438.71</v>
      </c>
      <c r="U134" s="14">
        <f t="shared" si="33"/>
        <v>1423.93</v>
      </c>
      <c r="V134" s="14">
        <f t="shared" si="33"/>
        <v>1389.53</v>
      </c>
      <c r="W134" s="14">
        <f t="shared" si="33"/>
        <v>1416.17</v>
      </c>
      <c r="X134" s="14">
        <f t="shared" si="33"/>
        <v>1420.42</v>
      </c>
      <c r="Y134" s="14">
        <f t="shared" si="33"/>
        <v>1346.35</v>
      </c>
    </row>
    <row r="135" spans="1:25" ht="15.75">
      <c r="A135" s="9">
        <f>'июль2014 ДЭ'!A135</f>
        <v>41824</v>
      </c>
      <c r="B135" s="14">
        <f aca="true" t="shared" si="34" ref="B135:Y135">B67</f>
        <v>1133.29</v>
      </c>
      <c r="C135" s="14">
        <f t="shared" si="34"/>
        <v>925.42</v>
      </c>
      <c r="D135" s="14">
        <f t="shared" si="34"/>
        <v>863.54</v>
      </c>
      <c r="E135" s="14">
        <f t="shared" si="34"/>
        <v>758.57</v>
      </c>
      <c r="F135" s="14">
        <f t="shared" si="34"/>
        <v>592.71</v>
      </c>
      <c r="G135" s="14">
        <f t="shared" si="34"/>
        <v>11.81</v>
      </c>
      <c r="H135" s="14">
        <f t="shared" si="34"/>
        <v>768.42</v>
      </c>
      <c r="I135" s="14">
        <f t="shared" si="34"/>
        <v>1223.94</v>
      </c>
      <c r="J135" s="14">
        <f t="shared" si="34"/>
        <v>1430.2</v>
      </c>
      <c r="K135" s="14">
        <f t="shared" si="34"/>
        <v>1539.45</v>
      </c>
      <c r="L135" s="14">
        <f t="shared" si="34"/>
        <v>1567.06</v>
      </c>
      <c r="M135" s="14">
        <f t="shared" si="34"/>
        <v>1562.82</v>
      </c>
      <c r="N135" s="14">
        <f t="shared" si="34"/>
        <v>1544.5</v>
      </c>
      <c r="O135" s="14">
        <f t="shared" si="34"/>
        <v>1573.02</v>
      </c>
      <c r="P135" s="14">
        <f t="shared" si="34"/>
        <v>1588.78</v>
      </c>
      <c r="Q135" s="14">
        <f t="shared" si="34"/>
        <v>1559.9</v>
      </c>
      <c r="R135" s="14">
        <f t="shared" si="34"/>
        <v>1540.64</v>
      </c>
      <c r="S135" s="14">
        <f t="shared" si="34"/>
        <v>1544</v>
      </c>
      <c r="T135" s="14">
        <f t="shared" si="34"/>
        <v>1528.1</v>
      </c>
      <c r="U135" s="14">
        <f t="shared" si="34"/>
        <v>1508.4</v>
      </c>
      <c r="V135" s="14">
        <f t="shared" si="34"/>
        <v>1445.07</v>
      </c>
      <c r="W135" s="14">
        <f t="shared" si="34"/>
        <v>1486.37</v>
      </c>
      <c r="X135" s="14">
        <f t="shared" si="34"/>
        <v>1475.9</v>
      </c>
      <c r="Y135" s="14">
        <f t="shared" si="34"/>
        <v>1362.31</v>
      </c>
    </row>
    <row r="136" spans="1:25" ht="15.75">
      <c r="A136" s="9">
        <f>'июль2014 ДЭ'!A136</f>
        <v>41825</v>
      </c>
      <c r="B136" s="14">
        <f aca="true" t="shared" si="35" ref="B136:Y136">B68</f>
        <v>1292.83</v>
      </c>
      <c r="C136" s="14">
        <f t="shared" si="35"/>
        <v>1152.74</v>
      </c>
      <c r="D136" s="14">
        <f t="shared" si="35"/>
        <v>1045.35</v>
      </c>
      <c r="E136" s="14">
        <f t="shared" si="35"/>
        <v>1011.26</v>
      </c>
      <c r="F136" s="14">
        <f t="shared" si="35"/>
        <v>989.51</v>
      </c>
      <c r="G136" s="14">
        <f t="shared" si="35"/>
        <v>993.63</v>
      </c>
      <c r="H136" s="14">
        <f t="shared" si="35"/>
        <v>992.67</v>
      </c>
      <c r="I136" s="14">
        <f t="shared" si="35"/>
        <v>1091.69</v>
      </c>
      <c r="J136" s="14">
        <f t="shared" si="35"/>
        <v>1343.57</v>
      </c>
      <c r="K136" s="14">
        <f t="shared" si="35"/>
        <v>1490.58</v>
      </c>
      <c r="L136" s="14">
        <f t="shared" si="35"/>
        <v>1564.36</v>
      </c>
      <c r="M136" s="14">
        <f t="shared" si="35"/>
        <v>1577.82</v>
      </c>
      <c r="N136" s="14">
        <f t="shared" si="35"/>
        <v>1586.84</v>
      </c>
      <c r="O136" s="14">
        <f t="shared" si="35"/>
        <v>1598.02</v>
      </c>
      <c r="P136" s="14">
        <f t="shared" si="35"/>
        <v>1609.19</v>
      </c>
      <c r="Q136" s="14">
        <f t="shared" si="35"/>
        <v>1606.68</v>
      </c>
      <c r="R136" s="14">
        <f t="shared" si="35"/>
        <v>1601.88</v>
      </c>
      <c r="S136" s="14">
        <f t="shared" si="35"/>
        <v>1594.46</v>
      </c>
      <c r="T136" s="14">
        <f t="shared" si="35"/>
        <v>1587.66</v>
      </c>
      <c r="U136" s="14">
        <f t="shared" si="35"/>
        <v>1555.01</v>
      </c>
      <c r="V136" s="14">
        <f t="shared" si="35"/>
        <v>1572.95</v>
      </c>
      <c r="W136" s="14">
        <f t="shared" si="35"/>
        <v>1587.01</v>
      </c>
      <c r="X136" s="14">
        <f t="shared" si="35"/>
        <v>1585.67</v>
      </c>
      <c r="Y136" s="14">
        <f t="shared" si="35"/>
        <v>1519.65</v>
      </c>
    </row>
    <row r="137" spans="1:25" ht="15.75">
      <c r="A137" s="9">
        <f>'июль2014 ДЭ'!A137</f>
        <v>41826</v>
      </c>
      <c r="B137" s="14">
        <f aca="true" t="shared" si="36" ref="B137:Y137">B69</f>
        <v>1501.13</v>
      </c>
      <c r="C137" s="14">
        <f t="shared" si="36"/>
        <v>1170.79</v>
      </c>
      <c r="D137" s="14">
        <f t="shared" si="36"/>
        <v>1044.94</v>
      </c>
      <c r="E137" s="14">
        <f t="shared" si="36"/>
        <v>996.21</v>
      </c>
      <c r="F137" s="14">
        <f t="shared" si="36"/>
        <v>924.77</v>
      </c>
      <c r="G137" s="14">
        <f t="shared" si="36"/>
        <v>1049.16</v>
      </c>
      <c r="H137" s="14">
        <f t="shared" si="36"/>
        <v>1042.18</v>
      </c>
      <c r="I137" s="14">
        <f t="shared" si="36"/>
        <v>1066.4</v>
      </c>
      <c r="J137" s="14">
        <f t="shared" si="36"/>
        <v>1291.37</v>
      </c>
      <c r="K137" s="14">
        <f t="shared" si="36"/>
        <v>1452.15</v>
      </c>
      <c r="L137" s="14">
        <f t="shared" si="36"/>
        <v>1514.99</v>
      </c>
      <c r="M137" s="14">
        <f t="shared" si="36"/>
        <v>1559.91</v>
      </c>
      <c r="N137" s="14">
        <f t="shared" si="36"/>
        <v>1583.69</v>
      </c>
      <c r="O137" s="14">
        <f t="shared" si="36"/>
        <v>1575.76</v>
      </c>
      <c r="P137" s="14">
        <f t="shared" si="36"/>
        <v>1575.94</v>
      </c>
      <c r="Q137" s="14">
        <f t="shared" si="36"/>
        <v>1566.18</v>
      </c>
      <c r="R137" s="14">
        <f t="shared" si="36"/>
        <v>1564.6</v>
      </c>
      <c r="S137" s="14">
        <f t="shared" si="36"/>
        <v>1565.85</v>
      </c>
      <c r="T137" s="14">
        <f t="shared" si="36"/>
        <v>1572.73</v>
      </c>
      <c r="U137" s="14">
        <f t="shared" si="36"/>
        <v>1555.92</v>
      </c>
      <c r="V137" s="14">
        <f t="shared" si="36"/>
        <v>1522.03</v>
      </c>
      <c r="W137" s="14">
        <f t="shared" si="36"/>
        <v>1562.77</v>
      </c>
      <c r="X137" s="14">
        <f t="shared" si="36"/>
        <v>1587.79</v>
      </c>
      <c r="Y137" s="14">
        <f t="shared" si="36"/>
        <v>1540.07</v>
      </c>
    </row>
    <row r="138" spans="1:25" ht="15.75">
      <c r="A138" s="9">
        <f>'июль2014 ДЭ'!A138</f>
        <v>41827</v>
      </c>
      <c r="B138" s="14">
        <f aca="true" t="shared" si="37" ref="B138:Y138">B70</f>
        <v>1167.11</v>
      </c>
      <c r="C138" s="14">
        <f t="shared" si="37"/>
        <v>937.93</v>
      </c>
      <c r="D138" s="14">
        <f t="shared" si="37"/>
        <v>798.7</v>
      </c>
      <c r="E138" s="14">
        <f t="shared" si="37"/>
        <v>643.54</v>
      </c>
      <c r="F138" s="14">
        <f t="shared" si="37"/>
        <v>672.88</v>
      </c>
      <c r="G138" s="14">
        <f t="shared" si="37"/>
        <v>714.71</v>
      </c>
      <c r="H138" s="14">
        <f t="shared" si="37"/>
        <v>860.43</v>
      </c>
      <c r="I138" s="14">
        <f t="shared" si="37"/>
        <v>1076.4</v>
      </c>
      <c r="J138" s="14">
        <f t="shared" si="37"/>
        <v>1330.54</v>
      </c>
      <c r="K138" s="14">
        <f t="shared" si="37"/>
        <v>1520.14</v>
      </c>
      <c r="L138" s="14">
        <f t="shared" si="37"/>
        <v>1588.77</v>
      </c>
      <c r="M138" s="14">
        <f t="shared" si="37"/>
        <v>1583.94</v>
      </c>
      <c r="N138" s="14">
        <f t="shared" si="37"/>
        <v>1565.65</v>
      </c>
      <c r="O138" s="14">
        <f t="shared" si="37"/>
        <v>1614.45</v>
      </c>
      <c r="P138" s="14">
        <f t="shared" si="37"/>
        <v>1646.99</v>
      </c>
      <c r="Q138" s="14">
        <f t="shared" si="37"/>
        <v>1651.98</v>
      </c>
      <c r="R138" s="14">
        <f t="shared" si="37"/>
        <v>1627.42</v>
      </c>
      <c r="S138" s="14">
        <f t="shared" si="37"/>
        <v>1627.22</v>
      </c>
      <c r="T138" s="14">
        <f t="shared" si="37"/>
        <v>1566.33</v>
      </c>
      <c r="U138" s="14">
        <f t="shared" si="37"/>
        <v>1456.24</v>
      </c>
      <c r="V138" s="14">
        <f t="shared" si="37"/>
        <v>1454.89</v>
      </c>
      <c r="W138" s="14">
        <f t="shared" si="37"/>
        <v>1474.11</v>
      </c>
      <c r="X138" s="14">
        <f t="shared" si="37"/>
        <v>1577.7</v>
      </c>
      <c r="Y138" s="14">
        <f t="shared" si="37"/>
        <v>1237.68</v>
      </c>
    </row>
    <row r="139" spans="1:25" ht="15.75">
      <c r="A139" s="9">
        <f>'июль2014 ДЭ'!A139</f>
        <v>41828</v>
      </c>
      <c r="B139" s="14">
        <f aca="true" t="shared" si="38" ref="B139:Y139">B71</f>
        <v>1205.27</v>
      </c>
      <c r="C139" s="14">
        <f t="shared" si="38"/>
        <v>979.48</v>
      </c>
      <c r="D139" s="14">
        <f t="shared" si="38"/>
        <v>857.44</v>
      </c>
      <c r="E139" s="14">
        <f t="shared" si="38"/>
        <v>790.4</v>
      </c>
      <c r="F139" s="14">
        <f t="shared" si="38"/>
        <v>762.55</v>
      </c>
      <c r="G139" s="14">
        <f t="shared" si="38"/>
        <v>900.33</v>
      </c>
      <c r="H139" s="14">
        <f t="shared" si="38"/>
        <v>930.82</v>
      </c>
      <c r="I139" s="14">
        <f t="shared" si="38"/>
        <v>1126.58</v>
      </c>
      <c r="J139" s="14">
        <f t="shared" si="38"/>
        <v>1371.27</v>
      </c>
      <c r="K139" s="14">
        <f t="shared" si="38"/>
        <v>1487.72</v>
      </c>
      <c r="L139" s="14">
        <f t="shared" si="38"/>
        <v>1524.19</v>
      </c>
      <c r="M139" s="14">
        <f t="shared" si="38"/>
        <v>1520.02</v>
      </c>
      <c r="N139" s="14">
        <f t="shared" si="38"/>
        <v>1503.56</v>
      </c>
      <c r="O139" s="14">
        <f t="shared" si="38"/>
        <v>1536.35</v>
      </c>
      <c r="P139" s="14">
        <f t="shared" si="38"/>
        <v>1578.64</v>
      </c>
      <c r="Q139" s="14">
        <f t="shared" si="38"/>
        <v>1535.06</v>
      </c>
      <c r="R139" s="14">
        <f t="shared" si="38"/>
        <v>1527.96</v>
      </c>
      <c r="S139" s="14">
        <f t="shared" si="38"/>
        <v>1525.7</v>
      </c>
      <c r="T139" s="14">
        <f t="shared" si="38"/>
        <v>1500.93</v>
      </c>
      <c r="U139" s="14">
        <f t="shared" si="38"/>
        <v>1451.1</v>
      </c>
      <c r="V139" s="14">
        <f t="shared" si="38"/>
        <v>1429.94</v>
      </c>
      <c r="W139" s="14">
        <f t="shared" si="38"/>
        <v>1496.12</v>
      </c>
      <c r="X139" s="14">
        <f t="shared" si="38"/>
        <v>1454.9</v>
      </c>
      <c r="Y139" s="14">
        <f t="shared" si="38"/>
        <v>1331.27</v>
      </c>
    </row>
    <row r="140" spans="1:25" ht="15.75">
      <c r="A140" s="9">
        <f>'июль2014 ДЭ'!A140</f>
        <v>41829</v>
      </c>
      <c r="B140" s="14">
        <f aca="true" t="shared" si="39" ref="B140:Y140">B72</f>
        <v>1185.54</v>
      </c>
      <c r="C140" s="14">
        <f t="shared" si="39"/>
        <v>948.46</v>
      </c>
      <c r="D140" s="14">
        <f t="shared" si="39"/>
        <v>911.91</v>
      </c>
      <c r="E140" s="14">
        <f t="shared" si="39"/>
        <v>856.47</v>
      </c>
      <c r="F140" s="14">
        <f t="shared" si="39"/>
        <v>872.9</v>
      </c>
      <c r="G140" s="14">
        <f t="shared" si="39"/>
        <v>953.91</v>
      </c>
      <c r="H140" s="14">
        <f t="shared" si="39"/>
        <v>956.05</v>
      </c>
      <c r="I140" s="14">
        <f t="shared" si="39"/>
        <v>985.68</v>
      </c>
      <c r="J140" s="14">
        <f t="shared" si="39"/>
        <v>1335.13</v>
      </c>
      <c r="K140" s="14">
        <f t="shared" si="39"/>
        <v>1435.02</v>
      </c>
      <c r="L140" s="14">
        <f t="shared" si="39"/>
        <v>1467.47</v>
      </c>
      <c r="M140" s="14">
        <f t="shared" si="39"/>
        <v>1462.16</v>
      </c>
      <c r="N140" s="14">
        <f t="shared" si="39"/>
        <v>1459.39</v>
      </c>
      <c r="O140" s="14">
        <f t="shared" si="39"/>
        <v>1481.19</v>
      </c>
      <c r="P140" s="14">
        <f t="shared" si="39"/>
        <v>1581.99</v>
      </c>
      <c r="Q140" s="14">
        <f t="shared" si="39"/>
        <v>1499.45</v>
      </c>
      <c r="R140" s="14">
        <f t="shared" si="39"/>
        <v>1458.79</v>
      </c>
      <c r="S140" s="14">
        <f t="shared" si="39"/>
        <v>1455.75</v>
      </c>
      <c r="T140" s="14">
        <f t="shared" si="39"/>
        <v>1435.65</v>
      </c>
      <c r="U140" s="14">
        <f t="shared" si="39"/>
        <v>1416.69</v>
      </c>
      <c r="V140" s="14">
        <f t="shared" si="39"/>
        <v>1365.4</v>
      </c>
      <c r="W140" s="14">
        <f t="shared" si="39"/>
        <v>1431.77</v>
      </c>
      <c r="X140" s="14">
        <f t="shared" si="39"/>
        <v>1425.68</v>
      </c>
      <c r="Y140" s="14">
        <f t="shared" si="39"/>
        <v>1342.81</v>
      </c>
    </row>
    <row r="141" spans="1:25" ht="15.75">
      <c r="A141" s="9">
        <f>'июль2014 ДЭ'!A141</f>
        <v>41830</v>
      </c>
      <c r="B141" s="14">
        <f aca="true" t="shared" si="40" ref="B141:Y141">B73</f>
        <v>1074.18</v>
      </c>
      <c r="C141" s="14">
        <f t="shared" si="40"/>
        <v>978.66</v>
      </c>
      <c r="D141" s="14">
        <f t="shared" si="40"/>
        <v>926.99</v>
      </c>
      <c r="E141" s="14">
        <f t="shared" si="40"/>
        <v>889.47</v>
      </c>
      <c r="F141" s="14">
        <f t="shared" si="40"/>
        <v>966.41</v>
      </c>
      <c r="G141" s="14">
        <f t="shared" si="40"/>
        <v>1040.64</v>
      </c>
      <c r="H141" s="14">
        <f t="shared" si="40"/>
        <v>1706.46</v>
      </c>
      <c r="I141" s="14">
        <f t="shared" si="40"/>
        <v>1090.43</v>
      </c>
      <c r="J141" s="14">
        <f t="shared" si="40"/>
        <v>1442.86</v>
      </c>
      <c r="K141" s="14">
        <f t="shared" si="40"/>
        <v>1567.56</v>
      </c>
      <c r="L141" s="14">
        <f t="shared" si="40"/>
        <v>1625.87</v>
      </c>
      <c r="M141" s="14">
        <f t="shared" si="40"/>
        <v>1598.76</v>
      </c>
      <c r="N141" s="14">
        <f t="shared" si="40"/>
        <v>1591.3</v>
      </c>
      <c r="O141" s="14">
        <f t="shared" si="40"/>
        <v>1639.38</v>
      </c>
      <c r="P141" s="14">
        <f t="shared" si="40"/>
        <v>1668.75</v>
      </c>
      <c r="Q141" s="14">
        <f t="shared" si="40"/>
        <v>1644.38</v>
      </c>
      <c r="R141" s="14">
        <f t="shared" si="40"/>
        <v>1599.8</v>
      </c>
      <c r="S141" s="14">
        <f t="shared" si="40"/>
        <v>1565.18</v>
      </c>
      <c r="T141" s="14">
        <f t="shared" si="40"/>
        <v>1545.54</v>
      </c>
      <c r="U141" s="14">
        <f t="shared" si="40"/>
        <v>1535.05</v>
      </c>
      <c r="V141" s="14">
        <f t="shared" si="40"/>
        <v>1532.93</v>
      </c>
      <c r="W141" s="14">
        <f t="shared" si="40"/>
        <v>1546.01</v>
      </c>
      <c r="X141" s="14">
        <f t="shared" si="40"/>
        <v>1554.67</v>
      </c>
      <c r="Y141" s="14">
        <f t="shared" si="40"/>
        <v>1354.59</v>
      </c>
    </row>
    <row r="142" spans="1:25" ht="15.75">
      <c r="A142" s="9">
        <f>'июль2014 ДЭ'!A142</f>
        <v>41831</v>
      </c>
      <c r="B142" s="14">
        <f aca="true" t="shared" si="41" ref="B142:Y142">B74</f>
        <v>1154.99</v>
      </c>
      <c r="C142" s="14">
        <f t="shared" si="41"/>
        <v>980.56</v>
      </c>
      <c r="D142" s="14">
        <f t="shared" si="41"/>
        <v>929.51</v>
      </c>
      <c r="E142" s="14">
        <f t="shared" si="41"/>
        <v>904.57</v>
      </c>
      <c r="F142" s="14">
        <f t="shared" si="41"/>
        <v>884.1</v>
      </c>
      <c r="G142" s="14">
        <f t="shared" si="41"/>
        <v>899.51</v>
      </c>
      <c r="H142" s="14">
        <f t="shared" si="41"/>
        <v>905.24</v>
      </c>
      <c r="I142" s="14">
        <f t="shared" si="41"/>
        <v>1139.28</v>
      </c>
      <c r="J142" s="14">
        <f t="shared" si="41"/>
        <v>1408.93</v>
      </c>
      <c r="K142" s="14">
        <f t="shared" si="41"/>
        <v>1525.28</v>
      </c>
      <c r="L142" s="14">
        <f t="shared" si="41"/>
        <v>1578.36</v>
      </c>
      <c r="M142" s="14">
        <f t="shared" si="41"/>
        <v>1554.59</v>
      </c>
      <c r="N142" s="14">
        <f t="shared" si="41"/>
        <v>1537.88</v>
      </c>
      <c r="O142" s="14">
        <f t="shared" si="41"/>
        <v>1562.16</v>
      </c>
      <c r="P142" s="14">
        <f t="shared" si="41"/>
        <v>1608.53</v>
      </c>
      <c r="Q142" s="14">
        <f t="shared" si="41"/>
        <v>1551.66</v>
      </c>
      <c r="R142" s="14">
        <f t="shared" si="41"/>
        <v>1515.99</v>
      </c>
      <c r="S142" s="14">
        <f t="shared" si="41"/>
        <v>1505.22</v>
      </c>
      <c r="T142" s="14">
        <f t="shared" si="41"/>
        <v>1471.97</v>
      </c>
      <c r="U142" s="14">
        <f t="shared" si="41"/>
        <v>1470.23</v>
      </c>
      <c r="V142" s="14">
        <f t="shared" si="41"/>
        <v>1395.55</v>
      </c>
      <c r="W142" s="14">
        <f t="shared" si="41"/>
        <v>1398.76</v>
      </c>
      <c r="X142" s="14">
        <f t="shared" si="41"/>
        <v>1434.01</v>
      </c>
      <c r="Y142" s="14">
        <f t="shared" si="41"/>
        <v>1350.91</v>
      </c>
    </row>
    <row r="143" spans="1:25" ht="15.75">
      <c r="A143" s="9">
        <f>'июль2014 ДЭ'!A143</f>
        <v>41832</v>
      </c>
      <c r="B143" s="14">
        <f aca="true" t="shared" si="42" ref="B143:Y143">B75</f>
        <v>1351.36</v>
      </c>
      <c r="C143" s="14">
        <f t="shared" si="42"/>
        <v>1128.91</v>
      </c>
      <c r="D143" s="14">
        <f t="shared" si="42"/>
        <v>994.13</v>
      </c>
      <c r="E143" s="14">
        <f t="shared" si="42"/>
        <v>981.3</v>
      </c>
      <c r="F143" s="14">
        <f t="shared" si="42"/>
        <v>938.07</v>
      </c>
      <c r="G143" s="14">
        <f t="shared" si="42"/>
        <v>930.94</v>
      </c>
      <c r="H143" s="14">
        <f t="shared" si="42"/>
        <v>879.74</v>
      </c>
      <c r="I143" s="14">
        <f t="shared" si="42"/>
        <v>870.14</v>
      </c>
      <c r="J143" s="14">
        <f t="shared" si="42"/>
        <v>1233.41</v>
      </c>
      <c r="K143" s="14">
        <f t="shared" si="42"/>
        <v>1410.44</v>
      </c>
      <c r="L143" s="14">
        <f t="shared" si="42"/>
        <v>1481.77</v>
      </c>
      <c r="M143" s="14">
        <f t="shared" si="42"/>
        <v>1498.89</v>
      </c>
      <c r="N143" s="14">
        <f t="shared" si="42"/>
        <v>1501.43</v>
      </c>
      <c r="O143" s="14">
        <f t="shared" si="42"/>
        <v>1500.66</v>
      </c>
      <c r="P143" s="14">
        <f t="shared" si="42"/>
        <v>1513.37</v>
      </c>
      <c r="Q143" s="14">
        <f t="shared" si="42"/>
        <v>1502.81</v>
      </c>
      <c r="R143" s="14">
        <f t="shared" si="42"/>
        <v>1498.73</v>
      </c>
      <c r="S143" s="14">
        <f t="shared" si="42"/>
        <v>1484.68</v>
      </c>
      <c r="T143" s="14">
        <f t="shared" si="42"/>
        <v>1478.2</v>
      </c>
      <c r="U143" s="14">
        <f t="shared" si="42"/>
        <v>1450.51</v>
      </c>
      <c r="V143" s="14">
        <f t="shared" si="42"/>
        <v>1446.77</v>
      </c>
      <c r="W143" s="14">
        <f t="shared" si="42"/>
        <v>1465</v>
      </c>
      <c r="X143" s="14">
        <f t="shared" si="42"/>
        <v>1477.48</v>
      </c>
      <c r="Y143" s="14">
        <f t="shared" si="42"/>
        <v>1401.19</v>
      </c>
    </row>
    <row r="144" spans="1:25" ht="15.75">
      <c r="A144" s="9">
        <f>'июль2014 ДЭ'!A144</f>
        <v>41833</v>
      </c>
      <c r="B144" s="14">
        <f aca="true" t="shared" si="43" ref="B144:Y144">B76</f>
        <v>1364.18</v>
      </c>
      <c r="C144" s="14">
        <f t="shared" si="43"/>
        <v>1161.09</v>
      </c>
      <c r="D144" s="14">
        <f t="shared" si="43"/>
        <v>1110.38</v>
      </c>
      <c r="E144" s="14">
        <f t="shared" si="43"/>
        <v>1091.64</v>
      </c>
      <c r="F144" s="14">
        <f t="shared" si="43"/>
        <v>987.64</v>
      </c>
      <c r="G144" s="14">
        <f t="shared" si="43"/>
        <v>1039.52</v>
      </c>
      <c r="H144" s="14">
        <f t="shared" si="43"/>
        <v>604.98</v>
      </c>
      <c r="I144" s="14">
        <f t="shared" si="43"/>
        <v>11.81</v>
      </c>
      <c r="J144" s="14">
        <f t="shared" si="43"/>
        <v>1188.9</v>
      </c>
      <c r="K144" s="14">
        <f t="shared" si="43"/>
        <v>1356.89</v>
      </c>
      <c r="L144" s="14">
        <f t="shared" si="43"/>
        <v>1454.24</v>
      </c>
      <c r="M144" s="14">
        <f t="shared" si="43"/>
        <v>1498.22</v>
      </c>
      <c r="N144" s="14">
        <f t="shared" si="43"/>
        <v>1477.48</v>
      </c>
      <c r="O144" s="14">
        <f t="shared" si="43"/>
        <v>1512.69</v>
      </c>
      <c r="P144" s="14">
        <f t="shared" si="43"/>
        <v>1513.38</v>
      </c>
      <c r="Q144" s="14">
        <f t="shared" si="43"/>
        <v>1483.08</v>
      </c>
      <c r="R144" s="14">
        <f t="shared" si="43"/>
        <v>1507.71</v>
      </c>
      <c r="S144" s="14">
        <f t="shared" si="43"/>
        <v>1518.32</v>
      </c>
      <c r="T144" s="14">
        <f t="shared" si="43"/>
        <v>1491.91</v>
      </c>
      <c r="U144" s="14">
        <f t="shared" si="43"/>
        <v>1450.99</v>
      </c>
      <c r="V144" s="14">
        <f t="shared" si="43"/>
        <v>1447.28</v>
      </c>
      <c r="W144" s="14">
        <f t="shared" si="43"/>
        <v>1519.58</v>
      </c>
      <c r="X144" s="14">
        <f t="shared" si="43"/>
        <v>1528.73</v>
      </c>
      <c r="Y144" s="14">
        <f t="shared" si="43"/>
        <v>1501.52</v>
      </c>
    </row>
    <row r="145" spans="1:25" ht="15.75">
      <c r="A145" s="9">
        <f>'июль2014 ДЭ'!A145</f>
        <v>41834</v>
      </c>
      <c r="B145" s="14">
        <f aca="true" t="shared" si="44" ref="B145:Y145">B77</f>
        <v>1472.48</v>
      </c>
      <c r="C145" s="14">
        <f t="shared" si="44"/>
        <v>1126.37</v>
      </c>
      <c r="D145" s="14">
        <f t="shared" si="44"/>
        <v>1109.42</v>
      </c>
      <c r="E145" s="14">
        <f t="shared" si="44"/>
        <v>1059.58</v>
      </c>
      <c r="F145" s="14">
        <f t="shared" si="44"/>
        <v>950.75</v>
      </c>
      <c r="G145" s="14">
        <f t="shared" si="44"/>
        <v>963.44</v>
      </c>
      <c r="H145" s="14">
        <f t="shared" si="44"/>
        <v>925.44</v>
      </c>
      <c r="I145" s="14">
        <f t="shared" si="44"/>
        <v>1207.64</v>
      </c>
      <c r="J145" s="14">
        <f t="shared" si="44"/>
        <v>1385.82</v>
      </c>
      <c r="K145" s="14">
        <f t="shared" si="44"/>
        <v>1537.93</v>
      </c>
      <c r="L145" s="14">
        <f t="shared" si="44"/>
        <v>1580.98</v>
      </c>
      <c r="M145" s="14">
        <f t="shared" si="44"/>
        <v>1581.33</v>
      </c>
      <c r="N145" s="14">
        <f t="shared" si="44"/>
        <v>1571.13</v>
      </c>
      <c r="O145" s="14">
        <f t="shared" si="44"/>
        <v>1589.63</v>
      </c>
      <c r="P145" s="14">
        <f t="shared" si="44"/>
        <v>1619.04</v>
      </c>
      <c r="Q145" s="14">
        <f t="shared" si="44"/>
        <v>1600.59</v>
      </c>
      <c r="R145" s="14">
        <f t="shared" si="44"/>
        <v>1571.37</v>
      </c>
      <c r="S145" s="14">
        <f t="shared" si="44"/>
        <v>1577.88</v>
      </c>
      <c r="T145" s="14">
        <f t="shared" si="44"/>
        <v>1558.31</v>
      </c>
      <c r="U145" s="14">
        <f t="shared" si="44"/>
        <v>1526.66</v>
      </c>
      <c r="V145" s="14">
        <f t="shared" si="44"/>
        <v>1479.7</v>
      </c>
      <c r="W145" s="14">
        <f t="shared" si="44"/>
        <v>1535.68</v>
      </c>
      <c r="X145" s="14">
        <f t="shared" si="44"/>
        <v>1552.8</v>
      </c>
      <c r="Y145" s="14">
        <f t="shared" si="44"/>
        <v>1450.09</v>
      </c>
    </row>
    <row r="146" spans="1:25" ht="15.75">
      <c r="A146" s="9">
        <f>'июль2014 ДЭ'!A146</f>
        <v>41835</v>
      </c>
      <c r="B146" s="14">
        <f aca="true" t="shared" si="45" ref="B146:Y146">B78</f>
        <v>1146.02</v>
      </c>
      <c r="C146" s="14">
        <f t="shared" si="45"/>
        <v>944.43</v>
      </c>
      <c r="D146" s="14">
        <f t="shared" si="45"/>
        <v>768.76</v>
      </c>
      <c r="E146" s="14">
        <f t="shared" si="45"/>
        <v>688.28</v>
      </c>
      <c r="F146" s="14">
        <f t="shared" si="45"/>
        <v>550.53</v>
      </c>
      <c r="G146" s="14">
        <f t="shared" si="45"/>
        <v>698.97</v>
      </c>
      <c r="H146" s="14">
        <f t="shared" si="45"/>
        <v>758.59</v>
      </c>
      <c r="I146" s="14">
        <f t="shared" si="45"/>
        <v>998.68</v>
      </c>
      <c r="J146" s="14">
        <f t="shared" si="45"/>
        <v>1278.58</v>
      </c>
      <c r="K146" s="14">
        <f t="shared" si="45"/>
        <v>1428.3</v>
      </c>
      <c r="L146" s="14">
        <f t="shared" si="45"/>
        <v>1494.34</v>
      </c>
      <c r="M146" s="14">
        <f t="shared" si="45"/>
        <v>1491.11</v>
      </c>
      <c r="N146" s="14">
        <f t="shared" si="45"/>
        <v>1459.59</v>
      </c>
      <c r="O146" s="14">
        <f t="shared" si="45"/>
        <v>1488.24</v>
      </c>
      <c r="P146" s="14">
        <f t="shared" si="45"/>
        <v>1485.93</v>
      </c>
      <c r="Q146" s="14">
        <f t="shared" si="45"/>
        <v>1469.28</v>
      </c>
      <c r="R146" s="14">
        <f t="shared" si="45"/>
        <v>1469.67</v>
      </c>
      <c r="S146" s="14">
        <f t="shared" si="45"/>
        <v>1454.1</v>
      </c>
      <c r="T146" s="14">
        <f t="shared" si="45"/>
        <v>1416.5</v>
      </c>
      <c r="U146" s="14">
        <f t="shared" si="45"/>
        <v>1386.68</v>
      </c>
      <c r="V146" s="14">
        <f t="shared" si="45"/>
        <v>1345.41</v>
      </c>
      <c r="W146" s="14">
        <f t="shared" si="45"/>
        <v>1387.07</v>
      </c>
      <c r="X146" s="14">
        <f t="shared" si="45"/>
        <v>1393.45</v>
      </c>
      <c r="Y146" s="14">
        <f t="shared" si="45"/>
        <v>1248.81</v>
      </c>
    </row>
    <row r="147" spans="1:25" ht="15.75">
      <c r="A147" s="9">
        <f>'июль2014 ДЭ'!A147</f>
        <v>41836</v>
      </c>
      <c r="B147" s="14">
        <f aca="true" t="shared" si="46" ref="B147:Y147">B79</f>
        <v>1151.59</v>
      </c>
      <c r="C147" s="14">
        <f t="shared" si="46"/>
        <v>957.23</v>
      </c>
      <c r="D147" s="14">
        <f t="shared" si="46"/>
        <v>793.3</v>
      </c>
      <c r="E147" s="14">
        <f t="shared" si="46"/>
        <v>697.66</v>
      </c>
      <c r="F147" s="14">
        <f t="shared" si="46"/>
        <v>675.8</v>
      </c>
      <c r="G147" s="14">
        <f t="shared" si="46"/>
        <v>733.76</v>
      </c>
      <c r="H147" s="14">
        <f t="shared" si="46"/>
        <v>765.74</v>
      </c>
      <c r="I147" s="14">
        <f t="shared" si="46"/>
        <v>1035.9</v>
      </c>
      <c r="J147" s="14">
        <f t="shared" si="46"/>
        <v>1299.56</v>
      </c>
      <c r="K147" s="14">
        <f t="shared" si="46"/>
        <v>1414.49</v>
      </c>
      <c r="L147" s="14">
        <f t="shared" si="46"/>
        <v>1487.4</v>
      </c>
      <c r="M147" s="14">
        <f t="shared" si="46"/>
        <v>1498.18</v>
      </c>
      <c r="N147" s="14">
        <f t="shared" si="46"/>
        <v>1484.09</v>
      </c>
      <c r="O147" s="14">
        <f t="shared" si="46"/>
        <v>1509.8</v>
      </c>
      <c r="P147" s="14">
        <f t="shared" si="46"/>
        <v>1524.57</v>
      </c>
      <c r="Q147" s="14">
        <f t="shared" si="46"/>
        <v>1507.03</v>
      </c>
      <c r="R147" s="14">
        <f t="shared" si="46"/>
        <v>1471.88</v>
      </c>
      <c r="S147" s="14">
        <f t="shared" si="46"/>
        <v>1449.05</v>
      </c>
      <c r="T147" s="14">
        <f t="shared" si="46"/>
        <v>1420.58</v>
      </c>
      <c r="U147" s="14">
        <f t="shared" si="46"/>
        <v>1388.68</v>
      </c>
      <c r="V147" s="14">
        <f t="shared" si="46"/>
        <v>1370.86</v>
      </c>
      <c r="W147" s="14">
        <f t="shared" si="46"/>
        <v>1390.6</v>
      </c>
      <c r="X147" s="14">
        <f t="shared" si="46"/>
        <v>1405.31</v>
      </c>
      <c r="Y147" s="14">
        <f t="shared" si="46"/>
        <v>1286.16</v>
      </c>
    </row>
    <row r="148" spans="1:25" ht="15.75">
      <c r="A148" s="9">
        <f>'июль2014 ДЭ'!A148</f>
        <v>41837</v>
      </c>
      <c r="B148" s="14">
        <f aca="true" t="shared" si="47" ref="B148:Y148">B80</f>
        <v>1046.87</v>
      </c>
      <c r="C148" s="14">
        <f t="shared" si="47"/>
        <v>925.33</v>
      </c>
      <c r="D148" s="14">
        <f t="shared" si="47"/>
        <v>816.81</v>
      </c>
      <c r="E148" s="14">
        <f t="shared" si="47"/>
        <v>773.63</v>
      </c>
      <c r="F148" s="14">
        <f t="shared" si="47"/>
        <v>715.16</v>
      </c>
      <c r="G148" s="14">
        <f t="shared" si="47"/>
        <v>791.24</v>
      </c>
      <c r="H148" s="14">
        <f t="shared" si="47"/>
        <v>720.68</v>
      </c>
      <c r="I148" s="14">
        <f t="shared" si="47"/>
        <v>1176.85</v>
      </c>
      <c r="J148" s="14">
        <f t="shared" si="47"/>
        <v>1339.37</v>
      </c>
      <c r="K148" s="14">
        <f t="shared" si="47"/>
        <v>1487.13</v>
      </c>
      <c r="L148" s="14">
        <f t="shared" si="47"/>
        <v>1681.72</v>
      </c>
      <c r="M148" s="14">
        <f t="shared" si="47"/>
        <v>1721.6</v>
      </c>
      <c r="N148" s="14">
        <f t="shared" si="47"/>
        <v>1684.11</v>
      </c>
      <c r="O148" s="14">
        <f t="shared" si="47"/>
        <v>1753.85</v>
      </c>
      <c r="P148" s="14">
        <f t="shared" si="47"/>
        <v>1804.15</v>
      </c>
      <c r="Q148" s="14">
        <f t="shared" si="47"/>
        <v>1737.71</v>
      </c>
      <c r="R148" s="14">
        <f t="shared" si="47"/>
        <v>1692.44</v>
      </c>
      <c r="S148" s="14">
        <f t="shared" si="47"/>
        <v>1656.17</v>
      </c>
      <c r="T148" s="14">
        <f t="shared" si="47"/>
        <v>1525.58</v>
      </c>
      <c r="U148" s="14">
        <f t="shared" si="47"/>
        <v>1446.27</v>
      </c>
      <c r="V148" s="14">
        <f t="shared" si="47"/>
        <v>1421.89</v>
      </c>
      <c r="W148" s="14">
        <f t="shared" si="47"/>
        <v>1436.04</v>
      </c>
      <c r="X148" s="14">
        <f t="shared" si="47"/>
        <v>1428.84</v>
      </c>
      <c r="Y148" s="14">
        <f t="shared" si="47"/>
        <v>1300.49</v>
      </c>
    </row>
    <row r="149" spans="1:25" ht="15.75">
      <c r="A149" s="9">
        <f>'июль2014 ДЭ'!A149</f>
        <v>41838</v>
      </c>
      <c r="B149" s="14">
        <f aca="true" t="shared" si="48" ref="B149:Y149">B81</f>
        <v>1043.45</v>
      </c>
      <c r="C149" s="14">
        <f t="shared" si="48"/>
        <v>925.39</v>
      </c>
      <c r="D149" s="14">
        <f t="shared" si="48"/>
        <v>852.93</v>
      </c>
      <c r="E149" s="14">
        <f t="shared" si="48"/>
        <v>797.04</v>
      </c>
      <c r="F149" s="14">
        <f t="shared" si="48"/>
        <v>764.89</v>
      </c>
      <c r="G149" s="14">
        <f t="shared" si="48"/>
        <v>827.13</v>
      </c>
      <c r="H149" s="14">
        <f t="shared" si="48"/>
        <v>878.79</v>
      </c>
      <c r="I149" s="14">
        <f t="shared" si="48"/>
        <v>1064.49</v>
      </c>
      <c r="J149" s="14">
        <f t="shared" si="48"/>
        <v>1419.46</v>
      </c>
      <c r="K149" s="14">
        <f t="shared" si="48"/>
        <v>1502.41</v>
      </c>
      <c r="L149" s="14">
        <f t="shared" si="48"/>
        <v>1608.49</v>
      </c>
      <c r="M149" s="14">
        <f t="shared" si="48"/>
        <v>1610.6</v>
      </c>
      <c r="N149" s="14">
        <f t="shared" si="48"/>
        <v>1586.88</v>
      </c>
      <c r="O149" s="14">
        <f t="shared" si="48"/>
        <v>1624.42</v>
      </c>
      <c r="P149" s="14">
        <f t="shared" si="48"/>
        <v>1675.45</v>
      </c>
      <c r="Q149" s="14">
        <f t="shared" si="48"/>
        <v>1662.11</v>
      </c>
      <c r="R149" s="14">
        <f t="shared" si="48"/>
        <v>1701.83</v>
      </c>
      <c r="S149" s="14">
        <f t="shared" si="48"/>
        <v>1631.43</v>
      </c>
      <c r="T149" s="14">
        <f t="shared" si="48"/>
        <v>1644.73</v>
      </c>
      <c r="U149" s="14">
        <f t="shared" si="48"/>
        <v>1538.6</v>
      </c>
      <c r="V149" s="14">
        <f t="shared" si="48"/>
        <v>1484.65</v>
      </c>
      <c r="W149" s="14">
        <f t="shared" si="48"/>
        <v>1572.28</v>
      </c>
      <c r="X149" s="14">
        <f t="shared" si="48"/>
        <v>1627.58</v>
      </c>
      <c r="Y149" s="14">
        <f t="shared" si="48"/>
        <v>1469.05</v>
      </c>
    </row>
    <row r="150" spans="1:25" ht="15.75">
      <c r="A150" s="9">
        <f>'июль2014 ДЭ'!A150</f>
        <v>41839</v>
      </c>
      <c r="B150" s="14">
        <f aca="true" t="shared" si="49" ref="B150:Y150">B82</f>
        <v>1344.05</v>
      </c>
      <c r="C150" s="14">
        <f t="shared" si="49"/>
        <v>1174.7</v>
      </c>
      <c r="D150" s="14">
        <f t="shared" si="49"/>
        <v>1023.41</v>
      </c>
      <c r="E150" s="14">
        <f t="shared" si="49"/>
        <v>983.32</v>
      </c>
      <c r="F150" s="14">
        <f t="shared" si="49"/>
        <v>941.38</v>
      </c>
      <c r="G150" s="14">
        <f t="shared" si="49"/>
        <v>917.69</v>
      </c>
      <c r="H150" s="14">
        <f t="shared" si="49"/>
        <v>733.86</v>
      </c>
      <c r="I150" s="14">
        <f t="shared" si="49"/>
        <v>953.74</v>
      </c>
      <c r="J150" s="14">
        <f t="shared" si="49"/>
        <v>1262.07</v>
      </c>
      <c r="K150" s="14">
        <f t="shared" si="49"/>
        <v>1395.1</v>
      </c>
      <c r="L150" s="14">
        <f t="shared" si="49"/>
        <v>1494.15</v>
      </c>
      <c r="M150" s="14">
        <f t="shared" si="49"/>
        <v>1505.85</v>
      </c>
      <c r="N150" s="14">
        <f t="shared" si="49"/>
        <v>1500.06</v>
      </c>
      <c r="O150" s="14">
        <f t="shared" si="49"/>
        <v>1500.65</v>
      </c>
      <c r="P150" s="14">
        <f t="shared" si="49"/>
        <v>1497.89</v>
      </c>
      <c r="Q150" s="14">
        <f t="shared" si="49"/>
        <v>1494.39</v>
      </c>
      <c r="R150" s="14">
        <f t="shared" si="49"/>
        <v>1494.62</v>
      </c>
      <c r="S150" s="14">
        <f t="shared" si="49"/>
        <v>1488.47</v>
      </c>
      <c r="T150" s="14">
        <f t="shared" si="49"/>
        <v>1487.86</v>
      </c>
      <c r="U150" s="14">
        <f t="shared" si="49"/>
        <v>1445.82</v>
      </c>
      <c r="V150" s="14">
        <f t="shared" si="49"/>
        <v>1371.76</v>
      </c>
      <c r="W150" s="14">
        <f t="shared" si="49"/>
        <v>1390.39</v>
      </c>
      <c r="X150" s="14">
        <f t="shared" si="49"/>
        <v>1439.28</v>
      </c>
      <c r="Y150" s="14">
        <f t="shared" si="49"/>
        <v>1396.37</v>
      </c>
    </row>
    <row r="151" spans="1:25" ht="15.75">
      <c r="A151" s="9">
        <f>'июль2014 ДЭ'!A151</f>
        <v>41840</v>
      </c>
      <c r="B151" s="14">
        <f aca="true" t="shared" si="50" ref="B151:Y151">B83</f>
        <v>1245.04</v>
      </c>
      <c r="C151" s="14">
        <f t="shared" si="50"/>
        <v>1020.38</v>
      </c>
      <c r="D151" s="14">
        <f t="shared" si="50"/>
        <v>966.91</v>
      </c>
      <c r="E151" s="14">
        <f t="shared" si="50"/>
        <v>904.9</v>
      </c>
      <c r="F151" s="14">
        <f t="shared" si="50"/>
        <v>815.02</v>
      </c>
      <c r="G151" s="14">
        <f t="shared" si="50"/>
        <v>781.43</v>
      </c>
      <c r="H151" s="14">
        <f t="shared" si="50"/>
        <v>711.18</v>
      </c>
      <c r="I151" s="14">
        <f t="shared" si="50"/>
        <v>708.72</v>
      </c>
      <c r="J151" s="14">
        <f t="shared" si="50"/>
        <v>932.78</v>
      </c>
      <c r="K151" s="14">
        <f t="shared" si="50"/>
        <v>1243.86</v>
      </c>
      <c r="L151" s="14">
        <f t="shared" si="50"/>
        <v>1363.93</v>
      </c>
      <c r="M151" s="14">
        <f t="shared" si="50"/>
        <v>1392.15</v>
      </c>
      <c r="N151" s="14">
        <f t="shared" si="50"/>
        <v>1394.22</v>
      </c>
      <c r="O151" s="14">
        <f t="shared" si="50"/>
        <v>1399.16</v>
      </c>
      <c r="P151" s="14">
        <f t="shared" si="50"/>
        <v>1398.51</v>
      </c>
      <c r="Q151" s="14">
        <f t="shared" si="50"/>
        <v>1407.48</v>
      </c>
      <c r="R151" s="14">
        <f t="shared" si="50"/>
        <v>1395.49</v>
      </c>
      <c r="S151" s="14">
        <f t="shared" si="50"/>
        <v>1390.8</v>
      </c>
      <c r="T151" s="14">
        <f t="shared" si="50"/>
        <v>1394.25</v>
      </c>
      <c r="U151" s="14">
        <f t="shared" si="50"/>
        <v>1371.36</v>
      </c>
      <c r="V151" s="14">
        <f t="shared" si="50"/>
        <v>1361.94</v>
      </c>
      <c r="W151" s="14">
        <f t="shared" si="50"/>
        <v>1384.69</v>
      </c>
      <c r="X151" s="14">
        <f t="shared" si="50"/>
        <v>1414.78</v>
      </c>
      <c r="Y151" s="14">
        <f t="shared" si="50"/>
        <v>1382.98</v>
      </c>
    </row>
    <row r="152" spans="1:25" ht="15.75">
      <c r="A152" s="9">
        <f>'июль2014 ДЭ'!A152</f>
        <v>41841</v>
      </c>
      <c r="B152" s="14">
        <f aca="true" t="shared" si="51" ref="B152:Y152">B84</f>
        <v>1224.18</v>
      </c>
      <c r="C152" s="14">
        <f t="shared" si="51"/>
        <v>993.9</v>
      </c>
      <c r="D152" s="14">
        <f t="shared" si="51"/>
        <v>921.06</v>
      </c>
      <c r="E152" s="14">
        <f t="shared" si="51"/>
        <v>867.73</v>
      </c>
      <c r="F152" s="14">
        <f t="shared" si="51"/>
        <v>746.31</v>
      </c>
      <c r="G152" s="14">
        <f t="shared" si="51"/>
        <v>884</v>
      </c>
      <c r="H152" s="14">
        <f t="shared" si="51"/>
        <v>927.36</v>
      </c>
      <c r="I152" s="14">
        <f t="shared" si="51"/>
        <v>1094.21</v>
      </c>
      <c r="J152" s="14">
        <f t="shared" si="51"/>
        <v>1436.87</v>
      </c>
      <c r="K152" s="14">
        <f t="shared" si="51"/>
        <v>1527.55</v>
      </c>
      <c r="L152" s="14">
        <f t="shared" si="51"/>
        <v>1612</v>
      </c>
      <c r="M152" s="14">
        <f t="shared" si="51"/>
        <v>1627.22</v>
      </c>
      <c r="N152" s="14">
        <f t="shared" si="51"/>
        <v>1592.98</v>
      </c>
      <c r="O152" s="14">
        <f t="shared" si="51"/>
        <v>1640.92</v>
      </c>
      <c r="P152" s="14">
        <f t="shared" si="51"/>
        <v>1674.77</v>
      </c>
      <c r="Q152" s="14">
        <f t="shared" si="51"/>
        <v>1617.45</v>
      </c>
      <c r="R152" s="14">
        <f t="shared" si="51"/>
        <v>1603.75</v>
      </c>
      <c r="S152" s="14">
        <f t="shared" si="51"/>
        <v>1628.77</v>
      </c>
      <c r="T152" s="14">
        <f t="shared" si="51"/>
        <v>1578.5</v>
      </c>
      <c r="U152" s="14">
        <f t="shared" si="51"/>
        <v>1508.15</v>
      </c>
      <c r="V152" s="14">
        <f t="shared" si="51"/>
        <v>1483.62</v>
      </c>
      <c r="W152" s="14">
        <f t="shared" si="51"/>
        <v>1499.91</v>
      </c>
      <c r="X152" s="14">
        <f t="shared" si="51"/>
        <v>1482.36</v>
      </c>
      <c r="Y152" s="14">
        <f t="shared" si="51"/>
        <v>1347.72</v>
      </c>
    </row>
    <row r="153" spans="1:25" ht="15.75">
      <c r="A153" s="9">
        <f>'июль2014 ДЭ'!A153</f>
        <v>41842</v>
      </c>
      <c r="B153" s="14">
        <f aca="true" t="shared" si="52" ref="B153:Y153">B85</f>
        <v>1047.94</v>
      </c>
      <c r="C153" s="14">
        <f t="shared" si="52"/>
        <v>954.77</v>
      </c>
      <c r="D153" s="14">
        <f t="shared" si="52"/>
        <v>836.95</v>
      </c>
      <c r="E153" s="14">
        <f t="shared" si="52"/>
        <v>783.44</v>
      </c>
      <c r="F153" s="14">
        <f t="shared" si="52"/>
        <v>638.27</v>
      </c>
      <c r="G153" s="14">
        <f t="shared" si="52"/>
        <v>804.32</v>
      </c>
      <c r="H153" s="14">
        <f t="shared" si="52"/>
        <v>876.41</v>
      </c>
      <c r="I153" s="14">
        <f t="shared" si="52"/>
        <v>1003.5</v>
      </c>
      <c r="J153" s="14">
        <f t="shared" si="52"/>
        <v>1335.45</v>
      </c>
      <c r="K153" s="14">
        <f t="shared" si="52"/>
        <v>1440.86</v>
      </c>
      <c r="L153" s="14">
        <f t="shared" si="52"/>
        <v>1510.56</v>
      </c>
      <c r="M153" s="14">
        <f t="shared" si="52"/>
        <v>1514.12</v>
      </c>
      <c r="N153" s="14">
        <f t="shared" si="52"/>
        <v>1512.49</v>
      </c>
      <c r="O153" s="14">
        <f t="shared" si="52"/>
        <v>1531.95</v>
      </c>
      <c r="P153" s="14">
        <f t="shared" si="52"/>
        <v>1546.88</v>
      </c>
      <c r="Q153" s="14">
        <f t="shared" si="52"/>
        <v>1539.66</v>
      </c>
      <c r="R153" s="14">
        <f t="shared" si="52"/>
        <v>1524.15</v>
      </c>
      <c r="S153" s="14">
        <f t="shared" si="52"/>
        <v>1519.9</v>
      </c>
      <c r="T153" s="14">
        <f t="shared" si="52"/>
        <v>1501.74</v>
      </c>
      <c r="U153" s="14">
        <f t="shared" si="52"/>
        <v>1444.99</v>
      </c>
      <c r="V153" s="14">
        <f t="shared" si="52"/>
        <v>1436.49</v>
      </c>
      <c r="W153" s="14">
        <f t="shared" si="52"/>
        <v>1454.05</v>
      </c>
      <c r="X153" s="14">
        <f t="shared" si="52"/>
        <v>1457.72</v>
      </c>
      <c r="Y153" s="14">
        <f t="shared" si="52"/>
        <v>1337.64</v>
      </c>
    </row>
    <row r="154" spans="1:25" ht="15.75">
      <c r="A154" s="9">
        <f>'июль2014 ДЭ'!A154</f>
        <v>41843</v>
      </c>
      <c r="B154" s="14">
        <f aca="true" t="shared" si="53" ref="B154:Y154">B86</f>
        <v>1040.95</v>
      </c>
      <c r="C154" s="14">
        <f t="shared" si="53"/>
        <v>947.99</v>
      </c>
      <c r="D154" s="14">
        <f t="shared" si="53"/>
        <v>902.97</v>
      </c>
      <c r="E154" s="14">
        <f t="shared" si="53"/>
        <v>825.56</v>
      </c>
      <c r="F154" s="14">
        <f t="shared" si="53"/>
        <v>801.1</v>
      </c>
      <c r="G154" s="14">
        <f t="shared" si="53"/>
        <v>864.46</v>
      </c>
      <c r="H154" s="14">
        <f t="shared" si="53"/>
        <v>921.93</v>
      </c>
      <c r="I154" s="14">
        <f t="shared" si="53"/>
        <v>995.72</v>
      </c>
      <c r="J154" s="14">
        <f t="shared" si="53"/>
        <v>1295.17</v>
      </c>
      <c r="K154" s="14">
        <f t="shared" si="53"/>
        <v>1455.46</v>
      </c>
      <c r="L154" s="14">
        <f t="shared" si="53"/>
        <v>1509.96</v>
      </c>
      <c r="M154" s="14">
        <f t="shared" si="53"/>
        <v>1509.09</v>
      </c>
      <c r="N154" s="14">
        <f t="shared" si="53"/>
        <v>1502.25</v>
      </c>
      <c r="O154" s="14">
        <f t="shared" si="53"/>
        <v>1521.61</v>
      </c>
      <c r="P154" s="14">
        <f t="shared" si="53"/>
        <v>1552.62</v>
      </c>
      <c r="Q154" s="14">
        <f t="shared" si="53"/>
        <v>1529.03</v>
      </c>
      <c r="R154" s="14">
        <f t="shared" si="53"/>
        <v>1509.7</v>
      </c>
      <c r="S154" s="14">
        <f t="shared" si="53"/>
        <v>1515.69</v>
      </c>
      <c r="T154" s="14">
        <f t="shared" si="53"/>
        <v>1498.93</v>
      </c>
      <c r="U154" s="14">
        <f t="shared" si="53"/>
        <v>1456.45</v>
      </c>
      <c r="V154" s="14">
        <f t="shared" si="53"/>
        <v>1414.45</v>
      </c>
      <c r="W154" s="14">
        <f t="shared" si="53"/>
        <v>1434.95</v>
      </c>
      <c r="X154" s="14">
        <f t="shared" si="53"/>
        <v>1412.54</v>
      </c>
      <c r="Y154" s="14">
        <f t="shared" si="53"/>
        <v>1247.29</v>
      </c>
    </row>
    <row r="155" spans="1:25" ht="15.75">
      <c r="A155" s="9">
        <f>'июль2014 ДЭ'!A155</f>
        <v>41844</v>
      </c>
      <c r="B155" s="14">
        <f aca="true" t="shared" si="54" ref="B155:Y155">B87</f>
        <v>1094.9</v>
      </c>
      <c r="C155" s="14">
        <f t="shared" si="54"/>
        <v>958.96</v>
      </c>
      <c r="D155" s="14">
        <f t="shared" si="54"/>
        <v>923.76</v>
      </c>
      <c r="E155" s="14">
        <f t="shared" si="54"/>
        <v>865</v>
      </c>
      <c r="F155" s="14">
        <f t="shared" si="54"/>
        <v>828.97</v>
      </c>
      <c r="G155" s="14">
        <f t="shared" si="54"/>
        <v>887.75</v>
      </c>
      <c r="H155" s="14">
        <f t="shared" si="54"/>
        <v>926.3</v>
      </c>
      <c r="I155" s="14">
        <f t="shared" si="54"/>
        <v>1014.03</v>
      </c>
      <c r="J155" s="14">
        <f t="shared" si="54"/>
        <v>1386.35</v>
      </c>
      <c r="K155" s="14">
        <f t="shared" si="54"/>
        <v>1510.53</v>
      </c>
      <c r="L155" s="14">
        <f t="shared" si="54"/>
        <v>1554.09</v>
      </c>
      <c r="M155" s="14">
        <f t="shared" si="54"/>
        <v>1540.24</v>
      </c>
      <c r="N155" s="14">
        <f t="shared" si="54"/>
        <v>1520.12</v>
      </c>
      <c r="O155" s="14">
        <f t="shared" si="54"/>
        <v>1576.16</v>
      </c>
      <c r="P155" s="14">
        <f t="shared" si="54"/>
        <v>1610.03</v>
      </c>
      <c r="Q155" s="14">
        <f t="shared" si="54"/>
        <v>1598.02</v>
      </c>
      <c r="R155" s="14">
        <f t="shared" si="54"/>
        <v>1573.97</v>
      </c>
      <c r="S155" s="14">
        <f t="shared" si="54"/>
        <v>1570.21</v>
      </c>
      <c r="T155" s="14">
        <f t="shared" si="54"/>
        <v>1531.73</v>
      </c>
      <c r="U155" s="14">
        <f t="shared" si="54"/>
        <v>1475.27</v>
      </c>
      <c r="V155" s="14">
        <f t="shared" si="54"/>
        <v>1465.17</v>
      </c>
      <c r="W155" s="14">
        <f t="shared" si="54"/>
        <v>1489.32</v>
      </c>
      <c r="X155" s="14">
        <f t="shared" si="54"/>
        <v>1488.69</v>
      </c>
      <c r="Y155" s="14">
        <f t="shared" si="54"/>
        <v>1272.51</v>
      </c>
    </row>
    <row r="156" spans="1:25" ht="15.75">
      <c r="A156" s="9">
        <f>'июль2014 ДЭ'!A156</f>
        <v>41845</v>
      </c>
      <c r="B156" s="14">
        <f aca="true" t="shared" si="55" ref="B156:Y156">B88</f>
        <v>1119.45</v>
      </c>
      <c r="C156" s="14">
        <f t="shared" si="55"/>
        <v>992.11</v>
      </c>
      <c r="D156" s="14">
        <f t="shared" si="55"/>
        <v>944.61</v>
      </c>
      <c r="E156" s="14">
        <f t="shared" si="55"/>
        <v>897.73</v>
      </c>
      <c r="F156" s="14">
        <f t="shared" si="55"/>
        <v>881.88</v>
      </c>
      <c r="G156" s="14">
        <f t="shared" si="55"/>
        <v>894.03</v>
      </c>
      <c r="H156" s="14">
        <f t="shared" si="55"/>
        <v>974.76</v>
      </c>
      <c r="I156" s="14">
        <f t="shared" si="55"/>
        <v>1076.21</v>
      </c>
      <c r="J156" s="14">
        <f t="shared" si="55"/>
        <v>1470.34</v>
      </c>
      <c r="K156" s="14">
        <f t="shared" si="55"/>
        <v>1587.72</v>
      </c>
      <c r="L156" s="14">
        <f t="shared" si="55"/>
        <v>1669.64</v>
      </c>
      <c r="M156" s="14">
        <f t="shared" si="55"/>
        <v>1665.11</v>
      </c>
      <c r="N156" s="14">
        <f t="shared" si="55"/>
        <v>1644.78</v>
      </c>
      <c r="O156" s="14">
        <f t="shared" si="55"/>
        <v>1672.7</v>
      </c>
      <c r="P156" s="14">
        <f t="shared" si="55"/>
        <v>1687.23</v>
      </c>
      <c r="Q156" s="14">
        <f t="shared" si="55"/>
        <v>1683.84</v>
      </c>
      <c r="R156" s="14">
        <f t="shared" si="55"/>
        <v>1674.71</v>
      </c>
      <c r="S156" s="14">
        <f t="shared" si="55"/>
        <v>1671.76</v>
      </c>
      <c r="T156" s="14">
        <f t="shared" si="55"/>
        <v>1654.21</v>
      </c>
      <c r="U156" s="14">
        <f t="shared" si="55"/>
        <v>1591.39</v>
      </c>
      <c r="V156" s="14">
        <f t="shared" si="55"/>
        <v>1572.36</v>
      </c>
      <c r="W156" s="14">
        <f t="shared" si="55"/>
        <v>1584.63</v>
      </c>
      <c r="X156" s="14">
        <f t="shared" si="55"/>
        <v>1616.96</v>
      </c>
      <c r="Y156" s="14">
        <f t="shared" si="55"/>
        <v>1513.67</v>
      </c>
    </row>
    <row r="157" spans="1:25" ht="15.75">
      <c r="A157" s="9">
        <f>'июль2014 ДЭ'!A157</f>
        <v>41846</v>
      </c>
      <c r="B157" s="14">
        <f aca="true" t="shared" si="56" ref="B157:Y157">B89</f>
        <v>1357.14</v>
      </c>
      <c r="C157" s="14">
        <f t="shared" si="56"/>
        <v>1122.33</v>
      </c>
      <c r="D157" s="14">
        <f t="shared" si="56"/>
        <v>992.35</v>
      </c>
      <c r="E157" s="14">
        <f t="shared" si="56"/>
        <v>953.82</v>
      </c>
      <c r="F157" s="14">
        <f t="shared" si="56"/>
        <v>951.77</v>
      </c>
      <c r="G157" s="14">
        <f t="shared" si="56"/>
        <v>931.76</v>
      </c>
      <c r="H157" s="14">
        <f t="shared" si="56"/>
        <v>940.71</v>
      </c>
      <c r="I157" s="14">
        <f t="shared" si="56"/>
        <v>985.54</v>
      </c>
      <c r="J157" s="14">
        <f t="shared" si="56"/>
        <v>1137.36</v>
      </c>
      <c r="K157" s="14">
        <f t="shared" si="56"/>
        <v>1461.95</v>
      </c>
      <c r="L157" s="14">
        <f t="shared" si="56"/>
        <v>1528.07</v>
      </c>
      <c r="M157" s="14">
        <f t="shared" si="56"/>
        <v>1571.43</v>
      </c>
      <c r="N157" s="14">
        <f t="shared" si="56"/>
        <v>1560.94</v>
      </c>
      <c r="O157" s="14">
        <f t="shared" si="56"/>
        <v>1535.87</v>
      </c>
      <c r="P157" s="14">
        <f t="shared" si="56"/>
        <v>1578.07</v>
      </c>
      <c r="Q157" s="14">
        <f t="shared" si="56"/>
        <v>1563.17</v>
      </c>
      <c r="R157" s="14">
        <f t="shared" si="56"/>
        <v>1526.26</v>
      </c>
      <c r="S157" s="14">
        <f t="shared" si="56"/>
        <v>1527.79</v>
      </c>
      <c r="T157" s="14">
        <f t="shared" si="56"/>
        <v>1522.81</v>
      </c>
      <c r="U157" s="14">
        <f t="shared" si="56"/>
        <v>1495.11</v>
      </c>
      <c r="V157" s="14">
        <f t="shared" si="56"/>
        <v>1492.86</v>
      </c>
      <c r="W157" s="14">
        <f t="shared" si="56"/>
        <v>1506.45</v>
      </c>
      <c r="X157" s="14">
        <f t="shared" si="56"/>
        <v>1543.89</v>
      </c>
      <c r="Y157" s="14">
        <f t="shared" si="56"/>
        <v>1485.97</v>
      </c>
    </row>
    <row r="158" spans="1:25" ht="15.75">
      <c r="A158" s="9">
        <f>'июль2014 ДЭ'!A158</f>
        <v>41847</v>
      </c>
      <c r="B158" s="14">
        <f aca="true" t="shared" si="57" ref="B158:Y158">B90</f>
        <v>1236.21</v>
      </c>
      <c r="C158" s="14">
        <f t="shared" si="57"/>
        <v>1009.14</v>
      </c>
      <c r="D158" s="14">
        <f t="shared" si="57"/>
        <v>962.31</v>
      </c>
      <c r="E158" s="14">
        <f t="shared" si="57"/>
        <v>899.15</v>
      </c>
      <c r="F158" s="14">
        <f t="shared" si="57"/>
        <v>829.8</v>
      </c>
      <c r="G158" s="14">
        <f t="shared" si="57"/>
        <v>768.23</v>
      </c>
      <c r="H158" s="14">
        <f t="shared" si="57"/>
        <v>720.74</v>
      </c>
      <c r="I158" s="14">
        <f t="shared" si="57"/>
        <v>789.03</v>
      </c>
      <c r="J158" s="14">
        <f t="shared" si="57"/>
        <v>1029.62</v>
      </c>
      <c r="K158" s="14">
        <f t="shared" si="57"/>
        <v>1307.11</v>
      </c>
      <c r="L158" s="14">
        <f t="shared" si="57"/>
        <v>1396.07</v>
      </c>
      <c r="M158" s="14">
        <f t="shared" si="57"/>
        <v>1420.32</v>
      </c>
      <c r="N158" s="14">
        <f t="shared" si="57"/>
        <v>1426.85</v>
      </c>
      <c r="O158" s="14">
        <f t="shared" si="57"/>
        <v>1431.39</v>
      </c>
      <c r="P158" s="14">
        <f t="shared" si="57"/>
        <v>1432.1</v>
      </c>
      <c r="Q158" s="14">
        <f t="shared" si="57"/>
        <v>1425.19</v>
      </c>
      <c r="R158" s="14">
        <f t="shared" si="57"/>
        <v>1408.17</v>
      </c>
      <c r="S158" s="14">
        <f t="shared" si="57"/>
        <v>1411.44</v>
      </c>
      <c r="T158" s="14">
        <f t="shared" si="57"/>
        <v>1412.13</v>
      </c>
      <c r="U158" s="14">
        <f t="shared" si="57"/>
        <v>1401.59</v>
      </c>
      <c r="V158" s="14">
        <f t="shared" si="57"/>
        <v>1397.98</v>
      </c>
      <c r="W158" s="14">
        <f t="shared" si="57"/>
        <v>1415.86</v>
      </c>
      <c r="X158" s="14">
        <f t="shared" si="57"/>
        <v>1437.56</v>
      </c>
      <c r="Y158" s="14">
        <f t="shared" si="57"/>
        <v>1398.91</v>
      </c>
    </row>
    <row r="159" spans="1:25" ht="15.75">
      <c r="A159" s="9">
        <f>'июль2014 ДЭ'!A159</f>
        <v>41848</v>
      </c>
      <c r="B159" s="14">
        <f aca="true" t="shared" si="58" ref="B159:Y159">B91</f>
        <v>1383.56</v>
      </c>
      <c r="C159" s="14">
        <f t="shared" si="58"/>
        <v>1164.76</v>
      </c>
      <c r="D159" s="14">
        <f t="shared" si="58"/>
        <v>1008.06</v>
      </c>
      <c r="E159" s="14">
        <f t="shared" si="58"/>
        <v>967.18</v>
      </c>
      <c r="F159" s="14">
        <f t="shared" si="58"/>
        <v>941.63</v>
      </c>
      <c r="G159" s="14">
        <f t="shared" si="58"/>
        <v>945.4</v>
      </c>
      <c r="H159" s="14">
        <f t="shared" si="58"/>
        <v>954.63</v>
      </c>
      <c r="I159" s="14">
        <f t="shared" si="58"/>
        <v>1132.67</v>
      </c>
      <c r="J159" s="14">
        <f t="shared" si="58"/>
        <v>1471.52</v>
      </c>
      <c r="K159" s="14">
        <f t="shared" si="58"/>
        <v>1560.72</v>
      </c>
      <c r="L159" s="14">
        <f t="shared" si="58"/>
        <v>1596.51</v>
      </c>
      <c r="M159" s="14">
        <f t="shared" si="58"/>
        <v>1586.79</v>
      </c>
      <c r="N159" s="14">
        <f t="shared" si="58"/>
        <v>1561.24</v>
      </c>
      <c r="O159" s="14">
        <f t="shared" si="58"/>
        <v>1572.84</v>
      </c>
      <c r="P159" s="14">
        <f t="shared" si="58"/>
        <v>1658.78</v>
      </c>
      <c r="Q159" s="14">
        <f t="shared" si="58"/>
        <v>1637.15</v>
      </c>
      <c r="R159" s="14">
        <f t="shared" si="58"/>
        <v>1617.84</v>
      </c>
      <c r="S159" s="14">
        <f t="shared" si="58"/>
        <v>1606.12</v>
      </c>
      <c r="T159" s="14">
        <f t="shared" si="58"/>
        <v>1581.46</v>
      </c>
      <c r="U159" s="14">
        <f t="shared" si="58"/>
        <v>1529.52</v>
      </c>
      <c r="V159" s="14">
        <f t="shared" si="58"/>
        <v>1509.92</v>
      </c>
      <c r="W159" s="14">
        <f t="shared" si="58"/>
        <v>1523.95</v>
      </c>
      <c r="X159" s="14">
        <f t="shared" si="58"/>
        <v>1527.96</v>
      </c>
      <c r="Y159" s="14">
        <f t="shared" si="58"/>
        <v>1439.76</v>
      </c>
    </row>
    <row r="160" spans="1:25" ht="15.75">
      <c r="A160" s="9">
        <f>'июль2014 ДЭ'!A160</f>
        <v>41849</v>
      </c>
      <c r="B160" s="14">
        <f aca="true" t="shared" si="59" ref="B160:Y160">B92</f>
        <v>1143.6</v>
      </c>
      <c r="C160" s="14">
        <f t="shared" si="59"/>
        <v>944.44</v>
      </c>
      <c r="D160" s="14">
        <f t="shared" si="59"/>
        <v>840.26</v>
      </c>
      <c r="E160" s="14">
        <f t="shared" si="59"/>
        <v>316.62</v>
      </c>
      <c r="F160" s="14">
        <f t="shared" si="59"/>
        <v>148.64</v>
      </c>
      <c r="G160" s="14">
        <f t="shared" si="59"/>
        <v>150.26</v>
      </c>
      <c r="H160" s="14">
        <f t="shared" si="59"/>
        <v>876.06</v>
      </c>
      <c r="I160" s="14">
        <f t="shared" si="59"/>
        <v>1032.47</v>
      </c>
      <c r="J160" s="14">
        <f t="shared" si="59"/>
        <v>1384.01</v>
      </c>
      <c r="K160" s="14">
        <f t="shared" si="59"/>
        <v>1496.85</v>
      </c>
      <c r="L160" s="14">
        <f t="shared" si="59"/>
        <v>1551.81</v>
      </c>
      <c r="M160" s="14">
        <f t="shared" si="59"/>
        <v>1546.4</v>
      </c>
      <c r="N160" s="14">
        <f t="shared" si="59"/>
        <v>1514.63</v>
      </c>
      <c r="O160" s="14">
        <f t="shared" si="59"/>
        <v>1554.94</v>
      </c>
      <c r="P160" s="14">
        <f t="shared" si="59"/>
        <v>1581.55</v>
      </c>
      <c r="Q160" s="14">
        <f t="shared" si="59"/>
        <v>1567.76</v>
      </c>
      <c r="R160" s="14">
        <f t="shared" si="59"/>
        <v>1557.72</v>
      </c>
      <c r="S160" s="14">
        <f t="shared" si="59"/>
        <v>1541.3</v>
      </c>
      <c r="T160" s="14">
        <f t="shared" si="59"/>
        <v>1516.19</v>
      </c>
      <c r="U160" s="14">
        <f t="shared" si="59"/>
        <v>1489.5</v>
      </c>
      <c r="V160" s="14">
        <f t="shared" si="59"/>
        <v>1469.55</v>
      </c>
      <c r="W160" s="14">
        <f t="shared" si="59"/>
        <v>1480.46</v>
      </c>
      <c r="X160" s="14">
        <f t="shared" si="59"/>
        <v>1482.42</v>
      </c>
      <c r="Y160" s="14">
        <f t="shared" si="59"/>
        <v>1382.83</v>
      </c>
    </row>
    <row r="161" spans="1:25" ht="15.75">
      <c r="A161" s="9">
        <f>'июль2014 ДЭ'!A161</f>
        <v>41850</v>
      </c>
      <c r="B161" s="14">
        <f aca="true" t="shared" si="60" ref="B161:Y161">B93</f>
        <v>1113.56</v>
      </c>
      <c r="C161" s="14">
        <f t="shared" si="60"/>
        <v>948.66</v>
      </c>
      <c r="D161" s="14">
        <f t="shared" si="60"/>
        <v>868.28</v>
      </c>
      <c r="E161" s="14">
        <f t="shared" si="60"/>
        <v>816.63</v>
      </c>
      <c r="F161" s="14">
        <f t="shared" si="60"/>
        <v>805.06</v>
      </c>
      <c r="G161" s="14">
        <f t="shared" si="60"/>
        <v>709.89</v>
      </c>
      <c r="H161" s="14">
        <f t="shared" si="60"/>
        <v>829.23</v>
      </c>
      <c r="I161" s="14">
        <f t="shared" si="60"/>
        <v>1014.76</v>
      </c>
      <c r="J161" s="14">
        <f t="shared" si="60"/>
        <v>1335.52</v>
      </c>
      <c r="K161" s="14">
        <f t="shared" si="60"/>
        <v>1448.1</v>
      </c>
      <c r="L161" s="14">
        <f t="shared" si="60"/>
        <v>1503.58</v>
      </c>
      <c r="M161" s="14">
        <f t="shared" si="60"/>
        <v>1504.71</v>
      </c>
      <c r="N161" s="14">
        <f t="shared" si="60"/>
        <v>1496.53</v>
      </c>
      <c r="O161" s="14">
        <f t="shared" si="60"/>
        <v>1512.67</v>
      </c>
      <c r="P161" s="14">
        <f t="shared" si="60"/>
        <v>1544.54</v>
      </c>
      <c r="Q161" s="14">
        <f t="shared" si="60"/>
        <v>1416.15</v>
      </c>
      <c r="R161" s="14">
        <f t="shared" si="60"/>
        <v>1504.02</v>
      </c>
      <c r="S161" s="14">
        <f t="shared" si="60"/>
        <v>1498.4</v>
      </c>
      <c r="T161" s="14">
        <f t="shared" si="60"/>
        <v>1479.57</v>
      </c>
      <c r="U161" s="14">
        <f t="shared" si="60"/>
        <v>1433.92</v>
      </c>
      <c r="V161" s="14">
        <f t="shared" si="60"/>
        <v>1423.64</v>
      </c>
      <c r="W161" s="14">
        <f t="shared" si="60"/>
        <v>1448.58</v>
      </c>
      <c r="X161" s="14">
        <f t="shared" si="60"/>
        <v>1452.05</v>
      </c>
      <c r="Y161" s="14">
        <f t="shared" si="60"/>
        <v>1320.02</v>
      </c>
    </row>
    <row r="162" spans="1:25" ht="15.75">
      <c r="A162" s="9">
        <f>'июль2014 ДЭ'!A162</f>
        <v>41851</v>
      </c>
      <c r="B162" s="14">
        <f aca="true" t="shared" si="61" ref="B162:Y162">B94</f>
        <v>1124.14</v>
      </c>
      <c r="C162" s="14">
        <f t="shared" si="61"/>
        <v>953.65</v>
      </c>
      <c r="D162" s="14">
        <f t="shared" si="61"/>
        <v>848.95</v>
      </c>
      <c r="E162" s="14">
        <f t="shared" si="61"/>
        <v>754.22</v>
      </c>
      <c r="F162" s="14">
        <f t="shared" si="61"/>
        <v>720.66</v>
      </c>
      <c r="G162" s="14">
        <f t="shared" si="61"/>
        <v>818.68</v>
      </c>
      <c r="H162" s="14">
        <f t="shared" si="61"/>
        <v>853.57</v>
      </c>
      <c r="I162" s="14">
        <f t="shared" si="61"/>
        <v>1014.41</v>
      </c>
      <c r="J162" s="14">
        <f t="shared" si="61"/>
        <v>1320.51</v>
      </c>
      <c r="K162" s="14">
        <f t="shared" si="61"/>
        <v>1452.08</v>
      </c>
      <c r="L162" s="14">
        <f t="shared" si="61"/>
        <v>1499.92</v>
      </c>
      <c r="M162" s="14">
        <f t="shared" si="61"/>
        <v>1500.19</v>
      </c>
      <c r="N162" s="14">
        <f t="shared" si="61"/>
        <v>1476.83</v>
      </c>
      <c r="O162" s="14">
        <f t="shared" si="61"/>
        <v>1493.3</v>
      </c>
      <c r="P162" s="14">
        <f t="shared" si="61"/>
        <v>1502.95</v>
      </c>
      <c r="Q162" s="14">
        <f t="shared" si="61"/>
        <v>1490.54</v>
      </c>
      <c r="R162" s="14">
        <f t="shared" si="61"/>
        <v>1501.14</v>
      </c>
      <c r="S162" s="14">
        <f t="shared" si="61"/>
        <v>1482.7</v>
      </c>
      <c r="T162" s="14">
        <f t="shared" si="61"/>
        <v>1472.58</v>
      </c>
      <c r="U162" s="14">
        <f t="shared" si="61"/>
        <v>1460.48</v>
      </c>
      <c r="V162" s="14">
        <f t="shared" si="61"/>
        <v>1446.48</v>
      </c>
      <c r="W162" s="14">
        <f t="shared" si="61"/>
        <v>1462.47</v>
      </c>
      <c r="X162" s="14">
        <f t="shared" si="61"/>
        <v>1463.88</v>
      </c>
      <c r="Y162" s="14">
        <f t="shared" si="61"/>
        <v>1332.06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'июль2014 ДЭ'!A166</f>
        <v>41821</v>
      </c>
      <c r="B166" s="14">
        <f>B64</f>
        <v>1039.96</v>
      </c>
      <c r="C166" s="14">
        <f aca="true" t="shared" si="62" ref="C166:Y166">C64</f>
        <v>916.82</v>
      </c>
      <c r="D166" s="14">
        <f t="shared" si="62"/>
        <v>857.1</v>
      </c>
      <c r="E166" s="14">
        <f t="shared" si="62"/>
        <v>762.04</v>
      </c>
      <c r="F166" s="14">
        <f t="shared" si="62"/>
        <v>730.7</v>
      </c>
      <c r="G166" s="14">
        <f t="shared" si="62"/>
        <v>751.13</v>
      </c>
      <c r="H166" s="14">
        <f t="shared" si="62"/>
        <v>890.48</v>
      </c>
      <c r="I166" s="14">
        <f t="shared" si="62"/>
        <v>1089.26</v>
      </c>
      <c r="J166" s="14">
        <f t="shared" si="62"/>
        <v>1244.17</v>
      </c>
      <c r="K166" s="14">
        <f t="shared" si="62"/>
        <v>1349.25</v>
      </c>
      <c r="L166" s="14">
        <f t="shared" si="62"/>
        <v>1422.79</v>
      </c>
      <c r="M166" s="14">
        <f t="shared" si="62"/>
        <v>1413.57</v>
      </c>
      <c r="N166" s="14">
        <f t="shared" si="62"/>
        <v>1360.51</v>
      </c>
      <c r="O166" s="14">
        <f t="shared" si="62"/>
        <v>1433.19</v>
      </c>
      <c r="P166" s="14">
        <f t="shared" si="62"/>
        <v>1442.3</v>
      </c>
      <c r="Q166" s="14">
        <f t="shared" si="62"/>
        <v>1418.66</v>
      </c>
      <c r="R166" s="14">
        <f t="shared" si="62"/>
        <v>1413.06</v>
      </c>
      <c r="S166" s="14">
        <f t="shared" si="62"/>
        <v>1420.12</v>
      </c>
      <c r="T166" s="14">
        <f t="shared" si="62"/>
        <v>1349.39</v>
      </c>
      <c r="U166" s="14">
        <f t="shared" si="62"/>
        <v>1303.79</v>
      </c>
      <c r="V166" s="14">
        <f t="shared" si="62"/>
        <v>1279.05</v>
      </c>
      <c r="W166" s="14">
        <f t="shared" si="62"/>
        <v>1330.28</v>
      </c>
      <c r="X166" s="14">
        <f t="shared" si="62"/>
        <v>1352.13</v>
      </c>
      <c r="Y166" s="14">
        <f t="shared" si="62"/>
        <v>1182.97</v>
      </c>
    </row>
    <row r="167" spans="1:25" ht="15.75">
      <c r="A167" s="9">
        <f>'июль2014 ДЭ'!A167</f>
        <v>41822</v>
      </c>
      <c r="B167" s="14">
        <f aca="true" t="shared" si="63" ref="B167:Y167">B65</f>
        <v>948.78</v>
      </c>
      <c r="C167" s="14">
        <f t="shared" si="63"/>
        <v>786.04</v>
      </c>
      <c r="D167" s="14">
        <f t="shared" si="63"/>
        <v>674.53</v>
      </c>
      <c r="E167" s="14">
        <f t="shared" si="63"/>
        <v>602.51</v>
      </c>
      <c r="F167" s="14">
        <f t="shared" si="63"/>
        <v>12.9</v>
      </c>
      <c r="G167" s="14">
        <f t="shared" si="63"/>
        <v>642.39</v>
      </c>
      <c r="H167" s="14">
        <f t="shared" si="63"/>
        <v>779.96</v>
      </c>
      <c r="I167" s="14">
        <f t="shared" si="63"/>
        <v>1020.62</v>
      </c>
      <c r="J167" s="14">
        <f t="shared" si="63"/>
        <v>1196.05</v>
      </c>
      <c r="K167" s="14">
        <f t="shared" si="63"/>
        <v>1327.42</v>
      </c>
      <c r="L167" s="14">
        <f t="shared" si="63"/>
        <v>1371.81</v>
      </c>
      <c r="M167" s="14">
        <f t="shared" si="63"/>
        <v>1367.79</v>
      </c>
      <c r="N167" s="14">
        <f t="shared" si="63"/>
        <v>1357.11</v>
      </c>
      <c r="O167" s="14">
        <f t="shared" si="63"/>
        <v>1430.3</v>
      </c>
      <c r="P167" s="14">
        <f t="shared" si="63"/>
        <v>1438.62</v>
      </c>
      <c r="Q167" s="14">
        <f t="shared" si="63"/>
        <v>1364.55</v>
      </c>
      <c r="R167" s="14">
        <f t="shared" si="63"/>
        <v>1342.97</v>
      </c>
      <c r="S167" s="14">
        <f t="shared" si="63"/>
        <v>1335.51</v>
      </c>
      <c r="T167" s="14">
        <f t="shared" si="63"/>
        <v>1311.4</v>
      </c>
      <c r="U167" s="14">
        <f t="shared" si="63"/>
        <v>1289.37</v>
      </c>
      <c r="V167" s="14">
        <f t="shared" si="63"/>
        <v>1250.69</v>
      </c>
      <c r="W167" s="14">
        <f t="shared" si="63"/>
        <v>1303.53</v>
      </c>
      <c r="X167" s="14">
        <f t="shared" si="63"/>
        <v>1299.18</v>
      </c>
      <c r="Y167" s="14">
        <f t="shared" si="63"/>
        <v>1187.84</v>
      </c>
    </row>
    <row r="168" spans="1:25" ht="15.75">
      <c r="A168" s="9">
        <f>'июль2014 ДЭ'!A168</f>
        <v>41823</v>
      </c>
      <c r="B168" s="14">
        <f aca="true" t="shared" si="64" ref="B168:Y168">B66</f>
        <v>952.1</v>
      </c>
      <c r="C168" s="14">
        <f t="shared" si="64"/>
        <v>830.46</v>
      </c>
      <c r="D168" s="14">
        <f t="shared" si="64"/>
        <v>747.12</v>
      </c>
      <c r="E168" s="14">
        <f t="shared" si="64"/>
        <v>686.97</v>
      </c>
      <c r="F168" s="14">
        <f t="shared" si="64"/>
        <v>660.13</v>
      </c>
      <c r="G168" s="14">
        <f t="shared" si="64"/>
        <v>728.79</v>
      </c>
      <c r="H168" s="14">
        <f t="shared" si="64"/>
        <v>837.44</v>
      </c>
      <c r="I168" s="14">
        <f t="shared" si="64"/>
        <v>1045.69</v>
      </c>
      <c r="J168" s="14">
        <f t="shared" si="64"/>
        <v>1276.34</v>
      </c>
      <c r="K168" s="14">
        <f t="shared" si="64"/>
        <v>1400.93</v>
      </c>
      <c r="L168" s="14">
        <f t="shared" si="64"/>
        <v>1433.78</v>
      </c>
      <c r="M168" s="14">
        <f t="shared" si="64"/>
        <v>1433.16</v>
      </c>
      <c r="N168" s="14">
        <f t="shared" si="64"/>
        <v>1426.04</v>
      </c>
      <c r="O168" s="14">
        <f t="shared" si="64"/>
        <v>1455.16</v>
      </c>
      <c r="P168" s="14">
        <f t="shared" si="64"/>
        <v>1466.08</v>
      </c>
      <c r="Q168" s="14">
        <f t="shared" si="64"/>
        <v>1448.48</v>
      </c>
      <c r="R168" s="14">
        <f t="shared" si="64"/>
        <v>1437.8</v>
      </c>
      <c r="S168" s="14">
        <f t="shared" si="64"/>
        <v>1440.85</v>
      </c>
      <c r="T168" s="14">
        <f t="shared" si="64"/>
        <v>1438.71</v>
      </c>
      <c r="U168" s="14">
        <f t="shared" si="64"/>
        <v>1423.93</v>
      </c>
      <c r="V168" s="14">
        <f t="shared" si="64"/>
        <v>1389.53</v>
      </c>
      <c r="W168" s="14">
        <f t="shared" si="64"/>
        <v>1416.17</v>
      </c>
      <c r="X168" s="14">
        <f t="shared" si="64"/>
        <v>1420.42</v>
      </c>
      <c r="Y168" s="14">
        <f t="shared" si="64"/>
        <v>1346.35</v>
      </c>
    </row>
    <row r="169" spans="1:25" ht="15.75">
      <c r="A169" s="9">
        <f>'июль2014 ДЭ'!A169</f>
        <v>41824</v>
      </c>
      <c r="B169" s="14">
        <f aca="true" t="shared" si="65" ref="B169:Y169">B67</f>
        <v>1133.29</v>
      </c>
      <c r="C169" s="14">
        <f t="shared" si="65"/>
        <v>925.42</v>
      </c>
      <c r="D169" s="14">
        <f t="shared" si="65"/>
        <v>863.54</v>
      </c>
      <c r="E169" s="14">
        <f t="shared" si="65"/>
        <v>758.57</v>
      </c>
      <c r="F169" s="14">
        <f t="shared" si="65"/>
        <v>592.71</v>
      </c>
      <c r="G169" s="14">
        <f t="shared" si="65"/>
        <v>11.81</v>
      </c>
      <c r="H169" s="14">
        <f t="shared" si="65"/>
        <v>768.42</v>
      </c>
      <c r="I169" s="14">
        <f t="shared" si="65"/>
        <v>1223.94</v>
      </c>
      <c r="J169" s="14">
        <f t="shared" si="65"/>
        <v>1430.2</v>
      </c>
      <c r="K169" s="14">
        <f t="shared" si="65"/>
        <v>1539.45</v>
      </c>
      <c r="L169" s="14">
        <f t="shared" si="65"/>
        <v>1567.06</v>
      </c>
      <c r="M169" s="14">
        <f t="shared" si="65"/>
        <v>1562.82</v>
      </c>
      <c r="N169" s="14">
        <f t="shared" si="65"/>
        <v>1544.5</v>
      </c>
      <c r="O169" s="14">
        <f t="shared" si="65"/>
        <v>1573.02</v>
      </c>
      <c r="P169" s="14">
        <f t="shared" si="65"/>
        <v>1588.78</v>
      </c>
      <c r="Q169" s="14">
        <f t="shared" si="65"/>
        <v>1559.9</v>
      </c>
      <c r="R169" s="14">
        <f t="shared" si="65"/>
        <v>1540.64</v>
      </c>
      <c r="S169" s="14">
        <f t="shared" si="65"/>
        <v>1544</v>
      </c>
      <c r="T169" s="14">
        <f t="shared" si="65"/>
        <v>1528.1</v>
      </c>
      <c r="U169" s="14">
        <f t="shared" si="65"/>
        <v>1508.4</v>
      </c>
      <c r="V169" s="14">
        <f t="shared" si="65"/>
        <v>1445.07</v>
      </c>
      <c r="W169" s="14">
        <f t="shared" si="65"/>
        <v>1486.37</v>
      </c>
      <c r="X169" s="14">
        <f t="shared" si="65"/>
        <v>1475.9</v>
      </c>
      <c r="Y169" s="14">
        <f t="shared" si="65"/>
        <v>1362.31</v>
      </c>
    </row>
    <row r="170" spans="1:25" ht="15.75">
      <c r="A170" s="9">
        <f>'июль2014 ДЭ'!A170</f>
        <v>41825</v>
      </c>
      <c r="B170" s="14">
        <f aca="true" t="shared" si="66" ref="B170:Y170">B68</f>
        <v>1292.83</v>
      </c>
      <c r="C170" s="14">
        <f t="shared" si="66"/>
        <v>1152.74</v>
      </c>
      <c r="D170" s="14">
        <f t="shared" si="66"/>
        <v>1045.35</v>
      </c>
      <c r="E170" s="14">
        <f t="shared" si="66"/>
        <v>1011.26</v>
      </c>
      <c r="F170" s="14">
        <f t="shared" si="66"/>
        <v>989.51</v>
      </c>
      <c r="G170" s="14">
        <f t="shared" si="66"/>
        <v>993.63</v>
      </c>
      <c r="H170" s="14">
        <f t="shared" si="66"/>
        <v>992.67</v>
      </c>
      <c r="I170" s="14">
        <f t="shared" si="66"/>
        <v>1091.69</v>
      </c>
      <c r="J170" s="14">
        <f t="shared" si="66"/>
        <v>1343.57</v>
      </c>
      <c r="K170" s="14">
        <f t="shared" si="66"/>
        <v>1490.58</v>
      </c>
      <c r="L170" s="14">
        <f t="shared" si="66"/>
        <v>1564.36</v>
      </c>
      <c r="M170" s="14">
        <f t="shared" si="66"/>
        <v>1577.82</v>
      </c>
      <c r="N170" s="14">
        <f t="shared" si="66"/>
        <v>1586.84</v>
      </c>
      <c r="O170" s="14">
        <f t="shared" si="66"/>
        <v>1598.02</v>
      </c>
      <c r="P170" s="14">
        <f t="shared" si="66"/>
        <v>1609.19</v>
      </c>
      <c r="Q170" s="14">
        <f t="shared" si="66"/>
        <v>1606.68</v>
      </c>
      <c r="R170" s="14">
        <f t="shared" si="66"/>
        <v>1601.88</v>
      </c>
      <c r="S170" s="14">
        <f t="shared" si="66"/>
        <v>1594.46</v>
      </c>
      <c r="T170" s="14">
        <f t="shared" si="66"/>
        <v>1587.66</v>
      </c>
      <c r="U170" s="14">
        <f t="shared" si="66"/>
        <v>1555.01</v>
      </c>
      <c r="V170" s="14">
        <f t="shared" si="66"/>
        <v>1572.95</v>
      </c>
      <c r="W170" s="14">
        <f t="shared" si="66"/>
        <v>1587.01</v>
      </c>
      <c r="X170" s="14">
        <f t="shared" si="66"/>
        <v>1585.67</v>
      </c>
      <c r="Y170" s="14">
        <f t="shared" si="66"/>
        <v>1519.65</v>
      </c>
    </row>
    <row r="171" spans="1:25" ht="15.75">
      <c r="A171" s="9">
        <f>'июль2014 ДЭ'!A171</f>
        <v>41826</v>
      </c>
      <c r="B171" s="14">
        <f aca="true" t="shared" si="67" ref="B171:Y171">B69</f>
        <v>1501.13</v>
      </c>
      <c r="C171" s="14">
        <f t="shared" si="67"/>
        <v>1170.79</v>
      </c>
      <c r="D171" s="14">
        <f t="shared" si="67"/>
        <v>1044.94</v>
      </c>
      <c r="E171" s="14">
        <f t="shared" si="67"/>
        <v>996.21</v>
      </c>
      <c r="F171" s="14">
        <f t="shared" si="67"/>
        <v>924.77</v>
      </c>
      <c r="G171" s="14">
        <f t="shared" si="67"/>
        <v>1049.16</v>
      </c>
      <c r="H171" s="14">
        <f t="shared" si="67"/>
        <v>1042.18</v>
      </c>
      <c r="I171" s="14">
        <f t="shared" si="67"/>
        <v>1066.4</v>
      </c>
      <c r="J171" s="14">
        <f t="shared" si="67"/>
        <v>1291.37</v>
      </c>
      <c r="K171" s="14">
        <f t="shared" si="67"/>
        <v>1452.15</v>
      </c>
      <c r="L171" s="14">
        <f t="shared" si="67"/>
        <v>1514.99</v>
      </c>
      <c r="M171" s="14">
        <f t="shared" si="67"/>
        <v>1559.91</v>
      </c>
      <c r="N171" s="14">
        <f t="shared" si="67"/>
        <v>1583.69</v>
      </c>
      <c r="O171" s="14">
        <f t="shared" si="67"/>
        <v>1575.76</v>
      </c>
      <c r="P171" s="14">
        <f t="shared" si="67"/>
        <v>1575.94</v>
      </c>
      <c r="Q171" s="14">
        <f t="shared" si="67"/>
        <v>1566.18</v>
      </c>
      <c r="R171" s="14">
        <f t="shared" si="67"/>
        <v>1564.6</v>
      </c>
      <c r="S171" s="14">
        <f t="shared" si="67"/>
        <v>1565.85</v>
      </c>
      <c r="T171" s="14">
        <f t="shared" si="67"/>
        <v>1572.73</v>
      </c>
      <c r="U171" s="14">
        <f t="shared" si="67"/>
        <v>1555.92</v>
      </c>
      <c r="V171" s="14">
        <f t="shared" si="67"/>
        <v>1522.03</v>
      </c>
      <c r="W171" s="14">
        <f t="shared" si="67"/>
        <v>1562.77</v>
      </c>
      <c r="X171" s="14">
        <f t="shared" si="67"/>
        <v>1587.79</v>
      </c>
      <c r="Y171" s="14">
        <f t="shared" si="67"/>
        <v>1540.07</v>
      </c>
    </row>
    <row r="172" spans="1:25" ht="15.75">
      <c r="A172" s="9">
        <f>'июль2014 ДЭ'!A172</f>
        <v>41827</v>
      </c>
      <c r="B172" s="14">
        <f aca="true" t="shared" si="68" ref="B172:Y172">B70</f>
        <v>1167.11</v>
      </c>
      <c r="C172" s="14">
        <f t="shared" si="68"/>
        <v>937.93</v>
      </c>
      <c r="D172" s="14">
        <f t="shared" si="68"/>
        <v>798.7</v>
      </c>
      <c r="E172" s="14">
        <f t="shared" si="68"/>
        <v>643.54</v>
      </c>
      <c r="F172" s="14">
        <f t="shared" si="68"/>
        <v>672.88</v>
      </c>
      <c r="G172" s="14">
        <f t="shared" si="68"/>
        <v>714.71</v>
      </c>
      <c r="H172" s="14">
        <f t="shared" si="68"/>
        <v>860.43</v>
      </c>
      <c r="I172" s="14">
        <f t="shared" si="68"/>
        <v>1076.4</v>
      </c>
      <c r="J172" s="14">
        <f t="shared" si="68"/>
        <v>1330.54</v>
      </c>
      <c r="K172" s="14">
        <f t="shared" si="68"/>
        <v>1520.14</v>
      </c>
      <c r="L172" s="14">
        <f t="shared" si="68"/>
        <v>1588.77</v>
      </c>
      <c r="M172" s="14">
        <f t="shared" si="68"/>
        <v>1583.94</v>
      </c>
      <c r="N172" s="14">
        <f t="shared" si="68"/>
        <v>1565.65</v>
      </c>
      <c r="O172" s="14">
        <f t="shared" si="68"/>
        <v>1614.45</v>
      </c>
      <c r="P172" s="14">
        <f t="shared" si="68"/>
        <v>1646.99</v>
      </c>
      <c r="Q172" s="14">
        <f t="shared" si="68"/>
        <v>1651.98</v>
      </c>
      <c r="R172" s="14">
        <f t="shared" si="68"/>
        <v>1627.42</v>
      </c>
      <c r="S172" s="14">
        <f t="shared" si="68"/>
        <v>1627.22</v>
      </c>
      <c r="T172" s="14">
        <f t="shared" si="68"/>
        <v>1566.33</v>
      </c>
      <c r="U172" s="14">
        <f t="shared" si="68"/>
        <v>1456.24</v>
      </c>
      <c r="V172" s="14">
        <f t="shared" si="68"/>
        <v>1454.89</v>
      </c>
      <c r="W172" s="14">
        <f t="shared" si="68"/>
        <v>1474.11</v>
      </c>
      <c r="X172" s="14">
        <f t="shared" si="68"/>
        <v>1577.7</v>
      </c>
      <c r="Y172" s="14">
        <f t="shared" si="68"/>
        <v>1237.68</v>
      </c>
    </row>
    <row r="173" spans="1:25" ht="15.75">
      <c r="A173" s="9">
        <f>'июль2014 ДЭ'!A173</f>
        <v>41828</v>
      </c>
      <c r="B173" s="14">
        <f aca="true" t="shared" si="69" ref="B173:Y173">B71</f>
        <v>1205.27</v>
      </c>
      <c r="C173" s="14">
        <f t="shared" si="69"/>
        <v>979.48</v>
      </c>
      <c r="D173" s="14">
        <f t="shared" si="69"/>
        <v>857.44</v>
      </c>
      <c r="E173" s="14">
        <f t="shared" si="69"/>
        <v>790.4</v>
      </c>
      <c r="F173" s="14">
        <f t="shared" si="69"/>
        <v>762.55</v>
      </c>
      <c r="G173" s="14">
        <f t="shared" si="69"/>
        <v>900.33</v>
      </c>
      <c r="H173" s="14">
        <f t="shared" si="69"/>
        <v>930.82</v>
      </c>
      <c r="I173" s="14">
        <f t="shared" si="69"/>
        <v>1126.58</v>
      </c>
      <c r="J173" s="14">
        <f t="shared" si="69"/>
        <v>1371.27</v>
      </c>
      <c r="K173" s="14">
        <f t="shared" si="69"/>
        <v>1487.72</v>
      </c>
      <c r="L173" s="14">
        <f t="shared" si="69"/>
        <v>1524.19</v>
      </c>
      <c r="M173" s="14">
        <f t="shared" si="69"/>
        <v>1520.02</v>
      </c>
      <c r="N173" s="14">
        <f t="shared" si="69"/>
        <v>1503.56</v>
      </c>
      <c r="O173" s="14">
        <f t="shared" si="69"/>
        <v>1536.35</v>
      </c>
      <c r="P173" s="14">
        <f t="shared" si="69"/>
        <v>1578.64</v>
      </c>
      <c r="Q173" s="14">
        <f t="shared" si="69"/>
        <v>1535.06</v>
      </c>
      <c r="R173" s="14">
        <f t="shared" si="69"/>
        <v>1527.96</v>
      </c>
      <c r="S173" s="14">
        <f t="shared" si="69"/>
        <v>1525.7</v>
      </c>
      <c r="T173" s="14">
        <f t="shared" si="69"/>
        <v>1500.93</v>
      </c>
      <c r="U173" s="14">
        <f t="shared" si="69"/>
        <v>1451.1</v>
      </c>
      <c r="V173" s="14">
        <f t="shared" si="69"/>
        <v>1429.94</v>
      </c>
      <c r="W173" s="14">
        <f t="shared" si="69"/>
        <v>1496.12</v>
      </c>
      <c r="X173" s="14">
        <f t="shared" si="69"/>
        <v>1454.9</v>
      </c>
      <c r="Y173" s="14">
        <f t="shared" si="69"/>
        <v>1331.27</v>
      </c>
    </row>
    <row r="174" spans="1:25" ht="15.75">
      <c r="A174" s="9">
        <f>'июль2014 ДЭ'!A174</f>
        <v>41829</v>
      </c>
      <c r="B174" s="14">
        <f aca="true" t="shared" si="70" ref="B174:Y174">B72</f>
        <v>1185.54</v>
      </c>
      <c r="C174" s="14">
        <f t="shared" si="70"/>
        <v>948.46</v>
      </c>
      <c r="D174" s="14">
        <f t="shared" si="70"/>
        <v>911.91</v>
      </c>
      <c r="E174" s="14">
        <f t="shared" si="70"/>
        <v>856.47</v>
      </c>
      <c r="F174" s="14">
        <f t="shared" si="70"/>
        <v>872.9</v>
      </c>
      <c r="G174" s="14">
        <f t="shared" si="70"/>
        <v>953.91</v>
      </c>
      <c r="H174" s="14">
        <f t="shared" si="70"/>
        <v>956.05</v>
      </c>
      <c r="I174" s="14">
        <f t="shared" si="70"/>
        <v>985.68</v>
      </c>
      <c r="J174" s="14">
        <f t="shared" si="70"/>
        <v>1335.13</v>
      </c>
      <c r="K174" s="14">
        <f t="shared" si="70"/>
        <v>1435.02</v>
      </c>
      <c r="L174" s="14">
        <f t="shared" si="70"/>
        <v>1467.47</v>
      </c>
      <c r="M174" s="14">
        <f t="shared" si="70"/>
        <v>1462.16</v>
      </c>
      <c r="N174" s="14">
        <f t="shared" si="70"/>
        <v>1459.39</v>
      </c>
      <c r="O174" s="14">
        <f t="shared" si="70"/>
        <v>1481.19</v>
      </c>
      <c r="P174" s="14">
        <f t="shared" si="70"/>
        <v>1581.99</v>
      </c>
      <c r="Q174" s="14">
        <f t="shared" si="70"/>
        <v>1499.45</v>
      </c>
      <c r="R174" s="14">
        <f t="shared" si="70"/>
        <v>1458.79</v>
      </c>
      <c r="S174" s="14">
        <f t="shared" si="70"/>
        <v>1455.75</v>
      </c>
      <c r="T174" s="14">
        <f t="shared" si="70"/>
        <v>1435.65</v>
      </c>
      <c r="U174" s="14">
        <f t="shared" si="70"/>
        <v>1416.69</v>
      </c>
      <c r="V174" s="14">
        <f t="shared" si="70"/>
        <v>1365.4</v>
      </c>
      <c r="W174" s="14">
        <f t="shared" si="70"/>
        <v>1431.77</v>
      </c>
      <c r="X174" s="14">
        <f t="shared" si="70"/>
        <v>1425.68</v>
      </c>
      <c r="Y174" s="14">
        <f t="shared" si="70"/>
        <v>1342.81</v>
      </c>
    </row>
    <row r="175" spans="1:25" ht="15.75">
      <c r="A175" s="9">
        <f>'июль2014 ДЭ'!A175</f>
        <v>41830</v>
      </c>
      <c r="B175" s="14">
        <f aca="true" t="shared" si="71" ref="B175:Y175">B73</f>
        <v>1074.18</v>
      </c>
      <c r="C175" s="14">
        <f t="shared" si="71"/>
        <v>978.66</v>
      </c>
      <c r="D175" s="14">
        <f t="shared" si="71"/>
        <v>926.99</v>
      </c>
      <c r="E175" s="14">
        <f t="shared" si="71"/>
        <v>889.47</v>
      </c>
      <c r="F175" s="14">
        <f t="shared" si="71"/>
        <v>966.41</v>
      </c>
      <c r="G175" s="14">
        <f t="shared" si="71"/>
        <v>1040.64</v>
      </c>
      <c r="H175" s="14">
        <f t="shared" si="71"/>
        <v>1706.46</v>
      </c>
      <c r="I175" s="14">
        <f t="shared" si="71"/>
        <v>1090.43</v>
      </c>
      <c r="J175" s="14">
        <f t="shared" si="71"/>
        <v>1442.86</v>
      </c>
      <c r="K175" s="14">
        <f t="shared" si="71"/>
        <v>1567.56</v>
      </c>
      <c r="L175" s="14">
        <f t="shared" si="71"/>
        <v>1625.87</v>
      </c>
      <c r="M175" s="14">
        <f t="shared" si="71"/>
        <v>1598.76</v>
      </c>
      <c r="N175" s="14">
        <f t="shared" si="71"/>
        <v>1591.3</v>
      </c>
      <c r="O175" s="14">
        <f t="shared" si="71"/>
        <v>1639.38</v>
      </c>
      <c r="P175" s="14">
        <f t="shared" si="71"/>
        <v>1668.75</v>
      </c>
      <c r="Q175" s="14">
        <f t="shared" si="71"/>
        <v>1644.38</v>
      </c>
      <c r="R175" s="14">
        <f t="shared" si="71"/>
        <v>1599.8</v>
      </c>
      <c r="S175" s="14">
        <f t="shared" si="71"/>
        <v>1565.18</v>
      </c>
      <c r="T175" s="14">
        <f t="shared" si="71"/>
        <v>1545.54</v>
      </c>
      <c r="U175" s="14">
        <f t="shared" si="71"/>
        <v>1535.05</v>
      </c>
      <c r="V175" s="14">
        <f t="shared" si="71"/>
        <v>1532.93</v>
      </c>
      <c r="W175" s="14">
        <f t="shared" si="71"/>
        <v>1546.01</v>
      </c>
      <c r="X175" s="14">
        <f t="shared" si="71"/>
        <v>1554.67</v>
      </c>
      <c r="Y175" s="14">
        <f t="shared" si="71"/>
        <v>1354.59</v>
      </c>
    </row>
    <row r="176" spans="1:25" ht="15.75">
      <c r="A176" s="9">
        <f>'июль2014 ДЭ'!A176</f>
        <v>41831</v>
      </c>
      <c r="B176" s="14">
        <f aca="true" t="shared" si="72" ref="B176:Y176">B74</f>
        <v>1154.99</v>
      </c>
      <c r="C176" s="14">
        <f t="shared" si="72"/>
        <v>980.56</v>
      </c>
      <c r="D176" s="14">
        <f t="shared" si="72"/>
        <v>929.51</v>
      </c>
      <c r="E176" s="14">
        <f t="shared" si="72"/>
        <v>904.57</v>
      </c>
      <c r="F176" s="14">
        <f t="shared" si="72"/>
        <v>884.1</v>
      </c>
      <c r="G176" s="14">
        <f t="shared" si="72"/>
        <v>899.51</v>
      </c>
      <c r="H176" s="14">
        <f t="shared" si="72"/>
        <v>905.24</v>
      </c>
      <c r="I176" s="14">
        <f t="shared" si="72"/>
        <v>1139.28</v>
      </c>
      <c r="J176" s="14">
        <f t="shared" si="72"/>
        <v>1408.93</v>
      </c>
      <c r="K176" s="14">
        <f t="shared" si="72"/>
        <v>1525.28</v>
      </c>
      <c r="L176" s="14">
        <f t="shared" si="72"/>
        <v>1578.36</v>
      </c>
      <c r="M176" s="14">
        <f t="shared" si="72"/>
        <v>1554.59</v>
      </c>
      <c r="N176" s="14">
        <f t="shared" si="72"/>
        <v>1537.88</v>
      </c>
      <c r="O176" s="14">
        <f t="shared" si="72"/>
        <v>1562.16</v>
      </c>
      <c r="P176" s="14">
        <f t="shared" si="72"/>
        <v>1608.53</v>
      </c>
      <c r="Q176" s="14">
        <f t="shared" si="72"/>
        <v>1551.66</v>
      </c>
      <c r="R176" s="14">
        <f t="shared" si="72"/>
        <v>1515.99</v>
      </c>
      <c r="S176" s="14">
        <f t="shared" si="72"/>
        <v>1505.22</v>
      </c>
      <c r="T176" s="14">
        <f t="shared" si="72"/>
        <v>1471.97</v>
      </c>
      <c r="U176" s="14">
        <f t="shared" si="72"/>
        <v>1470.23</v>
      </c>
      <c r="V176" s="14">
        <f t="shared" si="72"/>
        <v>1395.55</v>
      </c>
      <c r="W176" s="14">
        <f t="shared" si="72"/>
        <v>1398.76</v>
      </c>
      <c r="X176" s="14">
        <f t="shared" si="72"/>
        <v>1434.01</v>
      </c>
      <c r="Y176" s="14">
        <f t="shared" si="72"/>
        <v>1350.91</v>
      </c>
    </row>
    <row r="177" spans="1:25" ht="15.75">
      <c r="A177" s="9">
        <f>'июль2014 ДЭ'!A177</f>
        <v>41832</v>
      </c>
      <c r="B177" s="14">
        <f aca="true" t="shared" si="73" ref="B177:Y177">B75</f>
        <v>1351.36</v>
      </c>
      <c r="C177" s="14">
        <f t="shared" si="73"/>
        <v>1128.91</v>
      </c>
      <c r="D177" s="14">
        <f t="shared" si="73"/>
        <v>994.13</v>
      </c>
      <c r="E177" s="14">
        <f t="shared" si="73"/>
        <v>981.3</v>
      </c>
      <c r="F177" s="14">
        <f t="shared" si="73"/>
        <v>938.07</v>
      </c>
      <c r="G177" s="14">
        <f t="shared" si="73"/>
        <v>930.94</v>
      </c>
      <c r="H177" s="14">
        <f t="shared" si="73"/>
        <v>879.74</v>
      </c>
      <c r="I177" s="14">
        <f t="shared" si="73"/>
        <v>870.14</v>
      </c>
      <c r="J177" s="14">
        <f t="shared" si="73"/>
        <v>1233.41</v>
      </c>
      <c r="K177" s="14">
        <f t="shared" si="73"/>
        <v>1410.44</v>
      </c>
      <c r="L177" s="14">
        <f t="shared" si="73"/>
        <v>1481.77</v>
      </c>
      <c r="M177" s="14">
        <f t="shared" si="73"/>
        <v>1498.89</v>
      </c>
      <c r="N177" s="14">
        <f t="shared" si="73"/>
        <v>1501.43</v>
      </c>
      <c r="O177" s="14">
        <f t="shared" si="73"/>
        <v>1500.66</v>
      </c>
      <c r="P177" s="14">
        <f t="shared" si="73"/>
        <v>1513.37</v>
      </c>
      <c r="Q177" s="14">
        <f t="shared" si="73"/>
        <v>1502.81</v>
      </c>
      <c r="R177" s="14">
        <f t="shared" si="73"/>
        <v>1498.73</v>
      </c>
      <c r="S177" s="14">
        <f t="shared" si="73"/>
        <v>1484.68</v>
      </c>
      <c r="T177" s="14">
        <f t="shared" si="73"/>
        <v>1478.2</v>
      </c>
      <c r="U177" s="14">
        <f t="shared" si="73"/>
        <v>1450.51</v>
      </c>
      <c r="V177" s="14">
        <f t="shared" si="73"/>
        <v>1446.77</v>
      </c>
      <c r="W177" s="14">
        <f t="shared" si="73"/>
        <v>1465</v>
      </c>
      <c r="X177" s="14">
        <f t="shared" si="73"/>
        <v>1477.48</v>
      </c>
      <c r="Y177" s="14">
        <f t="shared" si="73"/>
        <v>1401.19</v>
      </c>
    </row>
    <row r="178" spans="1:25" ht="15.75">
      <c r="A178" s="9">
        <f>'июль2014 ДЭ'!A178</f>
        <v>41833</v>
      </c>
      <c r="B178" s="14">
        <f aca="true" t="shared" si="74" ref="B178:Y178">B76</f>
        <v>1364.18</v>
      </c>
      <c r="C178" s="14">
        <f t="shared" si="74"/>
        <v>1161.09</v>
      </c>
      <c r="D178" s="14">
        <f t="shared" si="74"/>
        <v>1110.38</v>
      </c>
      <c r="E178" s="14">
        <f t="shared" si="74"/>
        <v>1091.64</v>
      </c>
      <c r="F178" s="14">
        <f t="shared" si="74"/>
        <v>987.64</v>
      </c>
      <c r="G178" s="14">
        <f t="shared" si="74"/>
        <v>1039.52</v>
      </c>
      <c r="H178" s="14">
        <f t="shared" si="74"/>
        <v>604.98</v>
      </c>
      <c r="I178" s="14">
        <f t="shared" si="74"/>
        <v>11.81</v>
      </c>
      <c r="J178" s="14">
        <f t="shared" si="74"/>
        <v>1188.9</v>
      </c>
      <c r="K178" s="14">
        <f t="shared" si="74"/>
        <v>1356.89</v>
      </c>
      <c r="L178" s="14">
        <f t="shared" si="74"/>
        <v>1454.24</v>
      </c>
      <c r="M178" s="14">
        <f t="shared" si="74"/>
        <v>1498.22</v>
      </c>
      <c r="N178" s="14">
        <f t="shared" si="74"/>
        <v>1477.48</v>
      </c>
      <c r="O178" s="14">
        <f t="shared" si="74"/>
        <v>1512.69</v>
      </c>
      <c r="P178" s="14">
        <f t="shared" si="74"/>
        <v>1513.38</v>
      </c>
      <c r="Q178" s="14">
        <f t="shared" si="74"/>
        <v>1483.08</v>
      </c>
      <c r="R178" s="14">
        <f t="shared" si="74"/>
        <v>1507.71</v>
      </c>
      <c r="S178" s="14">
        <f t="shared" si="74"/>
        <v>1518.32</v>
      </c>
      <c r="T178" s="14">
        <f t="shared" si="74"/>
        <v>1491.91</v>
      </c>
      <c r="U178" s="14">
        <f t="shared" si="74"/>
        <v>1450.99</v>
      </c>
      <c r="V178" s="14">
        <f t="shared" si="74"/>
        <v>1447.28</v>
      </c>
      <c r="W178" s="14">
        <f t="shared" si="74"/>
        <v>1519.58</v>
      </c>
      <c r="X178" s="14">
        <f t="shared" si="74"/>
        <v>1528.73</v>
      </c>
      <c r="Y178" s="14">
        <f t="shared" si="74"/>
        <v>1501.52</v>
      </c>
    </row>
    <row r="179" spans="1:25" ht="15.75">
      <c r="A179" s="9">
        <f>'июль2014 ДЭ'!A179</f>
        <v>41834</v>
      </c>
      <c r="B179" s="14">
        <f aca="true" t="shared" si="75" ref="B179:Y179">B77</f>
        <v>1472.48</v>
      </c>
      <c r="C179" s="14">
        <f t="shared" si="75"/>
        <v>1126.37</v>
      </c>
      <c r="D179" s="14">
        <f t="shared" si="75"/>
        <v>1109.42</v>
      </c>
      <c r="E179" s="14">
        <f t="shared" si="75"/>
        <v>1059.58</v>
      </c>
      <c r="F179" s="14">
        <f t="shared" si="75"/>
        <v>950.75</v>
      </c>
      <c r="G179" s="14">
        <f t="shared" si="75"/>
        <v>963.44</v>
      </c>
      <c r="H179" s="14">
        <f t="shared" si="75"/>
        <v>925.44</v>
      </c>
      <c r="I179" s="14">
        <f t="shared" si="75"/>
        <v>1207.64</v>
      </c>
      <c r="J179" s="14">
        <f t="shared" si="75"/>
        <v>1385.82</v>
      </c>
      <c r="K179" s="14">
        <f t="shared" si="75"/>
        <v>1537.93</v>
      </c>
      <c r="L179" s="14">
        <f t="shared" si="75"/>
        <v>1580.98</v>
      </c>
      <c r="M179" s="14">
        <f t="shared" si="75"/>
        <v>1581.33</v>
      </c>
      <c r="N179" s="14">
        <f t="shared" si="75"/>
        <v>1571.13</v>
      </c>
      <c r="O179" s="14">
        <f t="shared" si="75"/>
        <v>1589.63</v>
      </c>
      <c r="P179" s="14">
        <f t="shared" si="75"/>
        <v>1619.04</v>
      </c>
      <c r="Q179" s="14">
        <f t="shared" si="75"/>
        <v>1600.59</v>
      </c>
      <c r="R179" s="14">
        <f t="shared" si="75"/>
        <v>1571.37</v>
      </c>
      <c r="S179" s="14">
        <f t="shared" si="75"/>
        <v>1577.88</v>
      </c>
      <c r="T179" s="14">
        <f t="shared" si="75"/>
        <v>1558.31</v>
      </c>
      <c r="U179" s="14">
        <f t="shared" si="75"/>
        <v>1526.66</v>
      </c>
      <c r="V179" s="14">
        <f t="shared" si="75"/>
        <v>1479.7</v>
      </c>
      <c r="W179" s="14">
        <f t="shared" si="75"/>
        <v>1535.68</v>
      </c>
      <c r="X179" s="14">
        <f t="shared" si="75"/>
        <v>1552.8</v>
      </c>
      <c r="Y179" s="14">
        <f t="shared" si="75"/>
        <v>1450.09</v>
      </c>
    </row>
    <row r="180" spans="1:25" ht="15.75">
      <c r="A180" s="9">
        <f>'июль2014 ДЭ'!A180</f>
        <v>41835</v>
      </c>
      <c r="B180" s="14">
        <f aca="true" t="shared" si="76" ref="B180:Y180">B78</f>
        <v>1146.02</v>
      </c>
      <c r="C180" s="14">
        <f t="shared" si="76"/>
        <v>944.43</v>
      </c>
      <c r="D180" s="14">
        <f t="shared" si="76"/>
        <v>768.76</v>
      </c>
      <c r="E180" s="14">
        <f t="shared" si="76"/>
        <v>688.28</v>
      </c>
      <c r="F180" s="14">
        <f t="shared" si="76"/>
        <v>550.53</v>
      </c>
      <c r="G180" s="14">
        <f t="shared" si="76"/>
        <v>698.97</v>
      </c>
      <c r="H180" s="14">
        <f t="shared" si="76"/>
        <v>758.59</v>
      </c>
      <c r="I180" s="14">
        <f t="shared" si="76"/>
        <v>998.68</v>
      </c>
      <c r="J180" s="14">
        <f t="shared" si="76"/>
        <v>1278.58</v>
      </c>
      <c r="K180" s="14">
        <f t="shared" si="76"/>
        <v>1428.3</v>
      </c>
      <c r="L180" s="14">
        <f t="shared" si="76"/>
        <v>1494.34</v>
      </c>
      <c r="M180" s="14">
        <f t="shared" si="76"/>
        <v>1491.11</v>
      </c>
      <c r="N180" s="14">
        <f t="shared" si="76"/>
        <v>1459.59</v>
      </c>
      <c r="O180" s="14">
        <f t="shared" si="76"/>
        <v>1488.24</v>
      </c>
      <c r="P180" s="14">
        <f t="shared" si="76"/>
        <v>1485.93</v>
      </c>
      <c r="Q180" s="14">
        <f t="shared" si="76"/>
        <v>1469.28</v>
      </c>
      <c r="R180" s="14">
        <f t="shared" si="76"/>
        <v>1469.67</v>
      </c>
      <c r="S180" s="14">
        <f t="shared" si="76"/>
        <v>1454.1</v>
      </c>
      <c r="T180" s="14">
        <f t="shared" si="76"/>
        <v>1416.5</v>
      </c>
      <c r="U180" s="14">
        <f t="shared" si="76"/>
        <v>1386.68</v>
      </c>
      <c r="V180" s="14">
        <f t="shared" si="76"/>
        <v>1345.41</v>
      </c>
      <c r="W180" s="14">
        <f t="shared" si="76"/>
        <v>1387.07</v>
      </c>
      <c r="X180" s="14">
        <f t="shared" si="76"/>
        <v>1393.45</v>
      </c>
      <c r="Y180" s="14">
        <f t="shared" si="76"/>
        <v>1248.81</v>
      </c>
    </row>
    <row r="181" spans="1:25" ht="15.75">
      <c r="A181" s="9">
        <f>'июль2014 ДЭ'!A181</f>
        <v>41836</v>
      </c>
      <c r="B181" s="14">
        <f aca="true" t="shared" si="77" ref="B181:Y181">B79</f>
        <v>1151.59</v>
      </c>
      <c r="C181" s="14">
        <f t="shared" si="77"/>
        <v>957.23</v>
      </c>
      <c r="D181" s="14">
        <f t="shared" si="77"/>
        <v>793.3</v>
      </c>
      <c r="E181" s="14">
        <f t="shared" si="77"/>
        <v>697.66</v>
      </c>
      <c r="F181" s="14">
        <f t="shared" si="77"/>
        <v>675.8</v>
      </c>
      <c r="G181" s="14">
        <f t="shared" si="77"/>
        <v>733.76</v>
      </c>
      <c r="H181" s="14">
        <f t="shared" si="77"/>
        <v>765.74</v>
      </c>
      <c r="I181" s="14">
        <f t="shared" si="77"/>
        <v>1035.9</v>
      </c>
      <c r="J181" s="14">
        <f t="shared" si="77"/>
        <v>1299.56</v>
      </c>
      <c r="K181" s="14">
        <f t="shared" si="77"/>
        <v>1414.49</v>
      </c>
      <c r="L181" s="14">
        <f t="shared" si="77"/>
        <v>1487.4</v>
      </c>
      <c r="M181" s="14">
        <f t="shared" si="77"/>
        <v>1498.18</v>
      </c>
      <c r="N181" s="14">
        <f t="shared" si="77"/>
        <v>1484.09</v>
      </c>
      <c r="O181" s="14">
        <f t="shared" si="77"/>
        <v>1509.8</v>
      </c>
      <c r="P181" s="14">
        <f t="shared" si="77"/>
        <v>1524.57</v>
      </c>
      <c r="Q181" s="14">
        <f t="shared" si="77"/>
        <v>1507.03</v>
      </c>
      <c r="R181" s="14">
        <f t="shared" si="77"/>
        <v>1471.88</v>
      </c>
      <c r="S181" s="14">
        <f t="shared" si="77"/>
        <v>1449.05</v>
      </c>
      <c r="T181" s="14">
        <f t="shared" si="77"/>
        <v>1420.58</v>
      </c>
      <c r="U181" s="14">
        <f t="shared" si="77"/>
        <v>1388.68</v>
      </c>
      <c r="V181" s="14">
        <f t="shared" si="77"/>
        <v>1370.86</v>
      </c>
      <c r="W181" s="14">
        <f t="shared" si="77"/>
        <v>1390.6</v>
      </c>
      <c r="X181" s="14">
        <f t="shared" si="77"/>
        <v>1405.31</v>
      </c>
      <c r="Y181" s="14">
        <f t="shared" si="77"/>
        <v>1286.16</v>
      </c>
    </row>
    <row r="182" spans="1:25" ht="15.75">
      <c r="A182" s="9">
        <f>'июль2014 ДЭ'!A182</f>
        <v>41837</v>
      </c>
      <c r="B182" s="14">
        <f aca="true" t="shared" si="78" ref="B182:Y182">B80</f>
        <v>1046.87</v>
      </c>
      <c r="C182" s="14">
        <f t="shared" si="78"/>
        <v>925.33</v>
      </c>
      <c r="D182" s="14">
        <f t="shared" si="78"/>
        <v>816.81</v>
      </c>
      <c r="E182" s="14">
        <f t="shared" si="78"/>
        <v>773.63</v>
      </c>
      <c r="F182" s="14">
        <f t="shared" si="78"/>
        <v>715.16</v>
      </c>
      <c r="G182" s="14">
        <f t="shared" si="78"/>
        <v>791.24</v>
      </c>
      <c r="H182" s="14">
        <f t="shared" si="78"/>
        <v>720.68</v>
      </c>
      <c r="I182" s="14">
        <f t="shared" si="78"/>
        <v>1176.85</v>
      </c>
      <c r="J182" s="14">
        <f t="shared" si="78"/>
        <v>1339.37</v>
      </c>
      <c r="K182" s="14">
        <f t="shared" si="78"/>
        <v>1487.13</v>
      </c>
      <c r="L182" s="14">
        <f t="shared" si="78"/>
        <v>1681.72</v>
      </c>
      <c r="M182" s="14">
        <f t="shared" si="78"/>
        <v>1721.6</v>
      </c>
      <c r="N182" s="14">
        <f t="shared" si="78"/>
        <v>1684.11</v>
      </c>
      <c r="O182" s="14">
        <f t="shared" si="78"/>
        <v>1753.85</v>
      </c>
      <c r="P182" s="14">
        <f t="shared" si="78"/>
        <v>1804.15</v>
      </c>
      <c r="Q182" s="14">
        <f t="shared" si="78"/>
        <v>1737.71</v>
      </c>
      <c r="R182" s="14">
        <f t="shared" si="78"/>
        <v>1692.44</v>
      </c>
      <c r="S182" s="14">
        <f t="shared" si="78"/>
        <v>1656.17</v>
      </c>
      <c r="T182" s="14">
        <f t="shared" si="78"/>
        <v>1525.58</v>
      </c>
      <c r="U182" s="14">
        <f t="shared" si="78"/>
        <v>1446.27</v>
      </c>
      <c r="V182" s="14">
        <f t="shared" si="78"/>
        <v>1421.89</v>
      </c>
      <c r="W182" s="14">
        <f t="shared" si="78"/>
        <v>1436.04</v>
      </c>
      <c r="X182" s="14">
        <f t="shared" si="78"/>
        <v>1428.84</v>
      </c>
      <c r="Y182" s="14">
        <f t="shared" si="78"/>
        <v>1300.49</v>
      </c>
    </row>
    <row r="183" spans="1:25" ht="15.75">
      <c r="A183" s="9">
        <f>'июль2014 ДЭ'!A183</f>
        <v>41838</v>
      </c>
      <c r="B183" s="14">
        <f aca="true" t="shared" si="79" ref="B183:Y183">B81</f>
        <v>1043.45</v>
      </c>
      <c r="C183" s="14">
        <f t="shared" si="79"/>
        <v>925.39</v>
      </c>
      <c r="D183" s="14">
        <f t="shared" si="79"/>
        <v>852.93</v>
      </c>
      <c r="E183" s="14">
        <f t="shared" si="79"/>
        <v>797.04</v>
      </c>
      <c r="F183" s="14">
        <f t="shared" si="79"/>
        <v>764.89</v>
      </c>
      <c r="G183" s="14">
        <f t="shared" si="79"/>
        <v>827.13</v>
      </c>
      <c r="H183" s="14">
        <f t="shared" si="79"/>
        <v>878.79</v>
      </c>
      <c r="I183" s="14">
        <f t="shared" si="79"/>
        <v>1064.49</v>
      </c>
      <c r="J183" s="14">
        <f t="shared" si="79"/>
        <v>1419.46</v>
      </c>
      <c r="K183" s="14">
        <f t="shared" si="79"/>
        <v>1502.41</v>
      </c>
      <c r="L183" s="14">
        <f t="shared" si="79"/>
        <v>1608.49</v>
      </c>
      <c r="M183" s="14">
        <f t="shared" si="79"/>
        <v>1610.6</v>
      </c>
      <c r="N183" s="14">
        <f t="shared" si="79"/>
        <v>1586.88</v>
      </c>
      <c r="O183" s="14">
        <f t="shared" si="79"/>
        <v>1624.42</v>
      </c>
      <c r="P183" s="14">
        <f t="shared" si="79"/>
        <v>1675.45</v>
      </c>
      <c r="Q183" s="14">
        <f t="shared" si="79"/>
        <v>1662.11</v>
      </c>
      <c r="R183" s="14">
        <f t="shared" si="79"/>
        <v>1701.83</v>
      </c>
      <c r="S183" s="14">
        <f t="shared" si="79"/>
        <v>1631.43</v>
      </c>
      <c r="T183" s="14">
        <f t="shared" si="79"/>
        <v>1644.73</v>
      </c>
      <c r="U183" s="14">
        <f t="shared" si="79"/>
        <v>1538.6</v>
      </c>
      <c r="V183" s="14">
        <f t="shared" si="79"/>
        <v>1484.65</v>
      </c>
      <c r="W183" s="14">
        <f t="shared" si="79"/>
        <v>1572.28</v>
      </c>
      <c r="X183" s="14">
        <f t="shared" si="79"/>
        <v>1627.58</v>
      </c>
      <c r="Y183" s="14">
        <f t="shared" si="79"/>
        <v>1469.05</v>
      </c>
    </row>
    <row r="184" spans="1:25" ht="15.75">
      <c r="A184" s="9">
        <f>'июль2014 ДЭ'!A184</f>
        <v>41839</v>
      </c>
      <c r="B184" s="14">
        <f aca="true" t="shared" si="80" ref="B184:Y184">B82</f>
        <v>1344.05</v>
      </c>
      <c r="C184" s="14">
        <f t="shared" si="80"/>
        <v>1174.7</v>
      </c>
      <c r="D184" s="14">
        <f t="shared" si="80"/>
        <v>1023.41</v>
      </c>
      <c r="E184" s="14">
        <f t="shared" si="80"/>
        <v>983.32</v>
      </c>
      <c r="F184" s="14">
        <f t="shared" si="80"/>
        <v>941.38</v>
      </c>
      <c r="G184" s="14">
        <f t="shared" si="80"/>
        <v>917.69</v>
      </c>
      <c r="H184" s="14">
        <f t="shared" si="80"/>
        <v>733.86</v>
      </c>
      <c r="I184" s="14">
        <f t="shared" si="80"/>
        <v>953.74</v>
      </c>
      <c r="J184" s="14">
        <f t="shared" si="80"/>
        <v>1262.07</v>
      </c>
      <c r="K184" s="14">
        <f t="shared" si="80"/>
        <v>1395.1</v>
      </c>
      <c r="L184" s="14">
        <f t="shared" si="80"/>
        <v>1494.15</v>
      </c>
      <c r="M184" s="14">
        <f t="shared" si="80"/>
        <v>1505.85</v>
      </c>
      <c r="N184" s="14">
        <f t="shared" si="80"/>
        <v>1500.06</v>
      </c>
      <c r="O184" s="14">
        <f t="shared" si="80"/>
        <v>1500.65</v>
      </c>
      <c r="P184" s="14">
        <f t="shared" si="80"/>
        <v>1497.89</v>
      </c>
      <c r="Q184" s="14">
        <f t="shared" si="80"/>
        <v>1494.39</v>
      </c>
      <c r="R184" s="14">
        <f t="shared" si="80"/>
        <v>1494.62</v>
      </c>
      <c r="S184" s="14">
        <f t="shared" si="80"/>
        <v>1488.47</v>
      </c>
      <c r="T184" s="14">
        <f t="shared" si="80"/>
        <v>1487.86</v>
      </c>
      <c r="U184" s="14">
        <f t="shared" si="80"/>
        <v>1445.82</v>
      </c>
      <c r="V184" s="14">
        <f t="shared" si="80"/>
        <v>1371.76</v>
      </c>
      <c r="W184" s="14">
        <f t="shared" si="80"/>
        <v>1390.39</v>
      </c>
      <c r="X184" s="14">
        <f t="shared" si="80"/>
        <v>1439.28</v>
      </c>
      <c r="Y184" s="14">
        <f t="shared" si="80"/>
        <v>1396.37</v>
      </c>
    </row>
    <row r="185" spans="1:25" ht="15.75">
      <c r="A185" s="9">
        <f>'июль2014 ДЭ'!A185</f>
        <v>41840</v>
      </c>
      <c r="B185" s="14">
        <f aca="true" t="shared" si="81" ref="B185:Y185">B83</f>
        <v>1245.04</v>
      </c>
      <c r="C185" s="14">
        <f t="shared" si="81"/>
        <v>1020.38</v>
      </c>
      <c r="D185" s="14">
        <f t="shared" si="81"/>
        <v>966.91</v>
      </c>
      <c r="E185" s="14">
        <f t="shared" si="81"/>
        <v>904.9</v>
      </c>
      <c r="F185" s="14">
        <f t="shared" si="81"/>
        <v>815.02</v>
      </c>
      <c r="G185" s="14">
        <f t="shared" si="81"/>
        <v>781.43</v>
      </c>
      <c r="H185" s="14">
        <f t="shared" si="81"/>
        <v>711.18</v>
      </c>
      <c r="I185" s="14">
        <f t="shared" si="81"/>
        <v>708.72</v>
      </c>
      <c r="J185" s="14">
        <f t="shared" si="81"/>
        <v>932.78</v>
      </c>
      <c r="K185" s="14">
        <f t="shared" si="81"/>
        <v>1243.86</v>
      </c>
      <c r="L185" s="14">
        <f t="shared" si="81"/>
        <v>1363.93</v>
      </c>
      <c r="M185" s="14">
        <f t="shared" si="81"/>
        <v>1392.15</v>
      </c>
      <c r="N185" s="14">
        <f t="shared" si="81"/>
        <v>1394.22</v>
      </c>
      <c r="O185" s="14">
        <f t="shared" si="81"/>
        <v>1399.16</v>
      </c>
      <c r="P185" s="14">
        <f t="shared" si="81"/>
        <v>1398.51</v>
      </c>
      <c r="Q185" s="14">
        <f t="shared" si="81"/>
        <v>1407.48</v>
      </c>
      <c r="R185" s="14">
        <f t="shared" si="81"/>
        <v>1395.49</v>
      </c>
      <c r="S185" s="14">
        <f t="shared" si="81"/>
        <v>1390.8</v>
      </c>
      <c r="T185" s="14">
        <f t="shared" si="81"/>
        <v>1394.25</v>
      </c>
      <c r="U185" s="14">
        <f t="shared" si="81"/>
        <v>1371.36</v>
      </c>
      <c r="V185" s="14">
        <f t="shared" si="81"/>
        <v>1361.94</v>
      </c>
      <c r="W185" s="14">
        <f t="shared" si="81"/>
        <v>1384.69</v>
      </c>
      <c r="X185" s="14">
        <f t="shared" si="81"/>
        <v>1414.78</v>
      </c>
      <c r="Y185" s="14">
        <f t="shared" si="81"/>
        <v>1382.98</v>
      </c>
    </row>
    <row r="186" spans="1:25" ht="15.75">
      <c r="A186" s="9">
        <f>'июль2014 ДЭ'!A186</f>
        <v>41841</v>
      </c>
      <c r="B186" s="14">
        <f aca="true" t="shared" si="82" ref="B186:Y186">B84</f>
        <v>1224.18</v>
      </c>
      <c r="C186" s="14">
        <f t="shared" si="82"/>
        <v>993.9</v>
      </c>
      <c r="D186" s="14">
        <f t="shared" si="82"/>
        <v>921.06</v>
      </c>
      <c r="E186" s="14">
        <f t="shared" si="82"/>
        <v>867.73</v>
      </c>
      <c r="F186" s="14">
        <f t="shared" si="82"/>
        <v>746.31</v>
      </c>
      <c r="G186" s="14">
        <f t="shared" si="82"/>
        <v>884</v>
      </c>
      <c r="H186" s="14">
        <f t="shared" si="82"/>
        <v>927.36</v>
      </c>
      <c r="I186" s="14">
        <f t="shared" si="82"/>
        <v>1094.21</v>
      </c>
      <c r="J186" s="14">
        <f t="shared" si="82"/>
        <v>1436.87</v>
      </c>
      <c r="K186" s="14">
        <f t="shared" si="82"/>
        <v>1527.55</v>
      </c>
      <c r="L186" s="14">
        <f t="shared" si="82"/>
        <v>1612</v>
      </c>
      <c r="M186" s="14">
        <f t="shared" si="82"/>
        <v>1627.22</v>
      </c>
      <c r="N186" s="14">
        <f t="shared" si="82"/>
        <v>1592.98</v>
      </c>
      <c r="O186" s="14">
        <f t="shared" si="82"/>
        <v>1640.92</v>
      </c>
      <c r="P186" s="14">
        <f t="shared" si="82"/>
        <v>1674.77</v>
      </c>
      <c r="Q186" s="14">
        <f t="shared" si="82"/>
        <v>1617.45</v>
      </c>
      <c r="R186" s="14">
        <f t="shared" si="82"/>
        <v>1603.75</v>
      </c>
      <c r="S186" s="14">
        <f t="shared" si="82"/>
        <v>1628.77</v>
      </c>
      <c r="T186" s="14">
        <f t="shared" si="82"/>
        <v>1578.5</v>
      </c>
      <c r="U186" s="14">
        <f t="shared" si="82"/>
        <v>1508.15</v>
      </c>
      <c r="V186" s="14">
        <f t="shared" si="82"/>
        <v>1483.62</v>
      </c>
      <c r="W186" s="14">
        <f t="shared" si="82"/>
        <v>1499.91</v>
      </c>
      <c r="X186" s="14">
        <f t="shared" si="82"/>
        <v>1482.36</v>
      </c>
      <c r="Y186" s="14">
        <f t="shared" si="82"/>
        <v>1347.72</v>
      </c>
    </row>
    <row r="187" spans="1:25" ht="15.75">
      <c r="A187" s="9">
        <f>'июль2014 ДЭ'!A187</f>
        <v>41842</v>
      </c>
      <c r="B187" s="14">
        <f aca="true" t="shared" si="83" ref="B187:Y187">B85</f>
        <v>1047.94</v>
      </c>
      <c r="C187" s="14">
        <f t="shared" si="83"/>
        <v>954.77</v>
      </c>
      <c r="D187" s="14">
        <f t="shared" si="83"/>
        <v>836.95</v>
      </c>
      <c r="E187" s="14">
        <f t="shared" si="83"/>
        <v>783.44</v>
      </c>
      <c r="F187" s="14">
        <f t="shared" si="83"/>
        <v>638.27</v>
      </c>
      <c r="G187" s="14">
        <f t="shared" si="83"/>
        <v>804.32</v>
      </c>
      <c r="H187" s="14">
        <f t="shared" si="83"/>
        <v>876.41</v>
      </c>
      <c r="I187" s="14">
        <f t="shared" si="83"/>
        <v>1003.5</v>
      </c>
      <c r="J187" s="14">
        <f t="shared" si="83"/>
        <v>1335.45</v>
      </c>
      <c r="K187" s="14">
        <f t="shared" si="83"/>
        <v>1440.86</v>
      </c>
      <c r="L187" s="14">
        <f t="shared" si="83"/>
        <v>1510.56</v>
      </c>
      <c r="M187" s="14">
        <f t="shared" si="83"/>
        <v>1514.12</v>
      </c>
      <c r="N187" s="14">
        <f t="shared" si="83"/>
        <v>1512.49</v>
      </c>
      <c r="O187" s="14">
        <f t="shared" si="83"/>
        <v>1531.95</v>
      </c>
      <c r="P187" s="14">
        <f t="shared" si="83"/>
        <v>1546.88</v>
      </c>
      <c r="Q187" s="14">
        <f t="shared" si="83"/>
        <v>1539.66</v>
      </c>
      <c r="R187" s="14">
        <f t="shared" si="83"/>
        <v>1524.15</v>
      </c>
      <c r="S187" s="14">
        <f t="shared" si="83"/>
        <v>1519.9</v>
      </c>
      <c r="T187" s="14">
        <f t="shared" si="83"/>
        <v>1501.74</v>
      </c>
      <c r="U187" s="14">
        <f t="shared" si="83"/>
        <v>1444.99</v>
      </c>
      <c r="V187" s="14">
        <f t="shared" si="83"/>
        <v>1436.49</v>
      </c>
      <c r="W187" s="14">
        <f t="shared" si="83"/>
        <v>1454.05</v>
      </c>
      <c r="X187" s="14">
        <f t="shared" si="83"/>
        <v>1457.72</v>
      </c>
      <c r="Y187" s="14">
        <f t="shared" si="83"/>
        <v>1337.64</v>
      </c>
    </row>
    <row r="188" spans="1:25" ht="15.75">
      <c r="A188" s="9">
        <f>'июль2014 ДЭ'!A188</f>
        <v>41843</v>
      </c>
      <c r="B188" s="14">
        <f aca="true" t="shared" si="84" ref="B188:Y188">B86</f>
        <v>1040.95</v>
      </c>
      <c r="C188" s="14">
        <f t="shared" si="84"/>
        <v>947.99</v>
      </c>
      <c r="D188" s="14">
        <f t="shared" si="84"/>
        <v>902.97</v>
      </c>
      <c r="E188" s="14">
        <f t="shared" si="84"/>
        <v>825.56</v>
      </c>
      <c r="F188" s="14">
        <f t="shared" si="84"/>
        <v>801.1</v>
      </c>
      <c r="G188" s="14">
        <f t="shared" si="84"/>
        <v>864.46</v>
      </c>
      <c r="H188" s="14">
        <f t="shared" si="84"/>
        <v>921.93</v>
      </c>
      <c r="I188" s="14">
        <f t="shared" si="84"/>
        <v>995.72</v>
      </c>
      <c r="J188" s="14">
        <f t="shared" si="84"/>
        <v>1295.17</v>
      </c>
      <c r="K188" s="14">
        <f t="shared" si="84"/>
        <v>1455.46</v>
      </c>
      <c r="L188" s="14">
        <f t="shared" si="84"/>
        <v>1509.96</v>
      </c>
      <c r="M188" s="14">
        <f t="shared" si="84"/>
        <v>1509.09</v>
      </c>
      <c r="N188" s="14">
        <f t="shared" si="84"/>
        <v>1502.25</v>
      </c>
      <c r="O188" s="14">
        <f t="shared" si="84"/>
        <v>1521.61</v>
      </c>
      <c r="P188" s="14">
        <f t="shared" si="84"/>
        <v>1552.62</v>
      </c>
      <c r="Q188" s="14">
        <f t="shared" si="84"/>
        <v>1529.03</v>
      </c>
      <c r="R188" s="14">
        <f t="shared" si="84"/>
        <v>1509.7</v>
      </c>
      <c r="S188" s="14">
        <f t="shared" si="84"/>
        <v>1515.69</v>
      </c>
      <c r="T188" s="14">
        <f t="shared" si="84"/>
        <v>1498.93</v>
      </c>
      <c r="U188" s="14">
        <f t="shared" si="84"/>
        <v>1456.45</v>
      </c>
      <c r="V188" s="14">
        <f t="shared" si="84"/>
        <v>1414.45</v>
      </c>
      <c r="W188" s="14">
        <f t="shared" si="84"/>
        <v>1434.95</v>
      </c>
      <c r="X188" s="14">
        <f t="shared" si="84"/>
        <v>1412.54</v>
      </c>
      <c r="Y188" s="14">
        <f t="shared" si="84"/>
        <v>1247.29</v>
      </c>
    </row>
    <row r="189" spans="1:25" ht="15.75">
      <c r="A189" s="9">
        <f>'июль2014 ДЭ'!A189</f>
        <v>41844</v>
      </c>
      <c r="B189" s="14">
        <f aca="true" t="shared" si="85" ref="B189:Y189">B87</f>
        <v>1094.9</v>
      </c>
      <c r="C189" s="14">
        <f t="shared" si="85"/>
        <v>958.96</v>
      </c>
      <c r="D189" s="14">
        <f t="shared" si="85"/>
        <v>923.76</v>
      </c>
      <c r="E189" s="14">
        <f t="shared" si="85"/>
        <v>865</v>
      </c>
      <c r="F189" s="14">
        <f t="shared" si="85"/>
        <v>828.97</v>
      </c>
      <c r="G189" s="14">
        <f t="shared" si="85"/>
        <v>887.75</v>
      </c>
      <c r="H189" s="14">
        <f t="shared" si="85"/>
        <v>926.3</v>
      </c>
      <c r="I189" s="14">
        <f t="shared" si="85"/>
        <v>1014.03</v>
      </c>
      <c r="J189" s="14">
        <f t="shared" si="85"/>
        <v>1386.35</v>
      </c>
      <c r="K189" s="14">
        <f t="shared" si="85"/>
        <v>1510.53</v>
      </c>
      <c r="L189" s="14">
        <f t="shared" si="85"/>
        <v>1554.09</v>
      </c>
      <c r="M189" s="14">
        <f t="shared" si="85"/>
        <v>1540.24</v>
      </c>
      <c r="N189" s="14">
        <f t="shared" si="85"/>
        <v>1520.12</v>
      </c>
      <c r="O189" s="14">
        <f t="shared" si="85"/>
        <v>1576.16</v>
      </c>
      <c r="P189" s="14">
        <f t="shared" si="85"/>
        <v>1610.03</v>
      </c>
      <c r="Q189" s="14">
        <f t="shared" si="85"/>
        <v>1598.02</v>
      </c>
      <c r="R189" s="14">
        <f t="shared" si="85"/>
        <v>1573.97</v>
      </c>
      <c r="S189" s="14">
        <f t="shared" si="85"/>
        <v>1570.21</v>
      </c>
      <c r="T189" s="14">
        <f t="shared" si="85"/>
        <v>1531.73</v>
      </c>
      <c r="U189" s="14">
        <f t="shared" si="85"/>
        <v>1475.27</v>
      </c>
      <c r="V189" s="14">
        <f t="shared" si="85"/>
        <v>1465.17</v>
      </c>
      <c r="W189" s="14">
        <f t="shared" si="85"/>
        <v>1489.32</v>
      </c>
      <c r="X189" s="14">
        <f t="shared" si="85"/>
        <v>1488.69</v>
      </c>
      <c r="Y189" s="14">
        <f t="shared" si="85"/>
        <v>1272.51</v>
      </c>
    </row>
    <row r="190" spans="1:25" ht="15.75">
      <c r="A190" s="9">
        <f>'июль2014 ДЭ'!A190</f>
        <v>41845</v>
      </c>
      <c r="B190" s="14">
        <f aca="true" t="shared" si="86" ref="B190:Y190">B88</f>
        <v>1119.45</v>
      </c>
      <c r="C190" s="14">
        <f t="shared" si="86"/>
        <v>992.11</v>
      </c>
      <c r="D190" s="14">
        <f t="shared" si="86"/>
        <v>944.61</v>
      </c>
      <c r="E190" s="14">
        <f t="shared" si="86"/>
        <v>897.73</v>
      </c>
      <c r="F190" s="14">
        <f t="shared" si="86"/>
        <v>881.88</v>
      </c>
      <c r="G190" s="14">
        <f t="shared" si="86"/>
        <v>894.03</v>
      </c>
      <c r="H190" s="14">
        <f t="shared" si="86"/>
        <v>974.76</v>
      </c>
      <c r="I190" s="14">
        <f t="shared" si="86"/>
        <v>1076.21</v>
      </c>
      <c r="J190" s="14">
        <f t="shared" si="86"/>
        <v>1470.34</v>
      </c>
      <c r="K190" s="14">
        <f t="shared" si="86"/>
        <v>1587.72</v>
      </c>
      <c r="L190" s="14">
        <f t="shared" si="86"/>
        <v>1669.64</v>
      </c>
      <c r="M190" s="14">
        <f t="shared" si="86"/>
        <v>1665.11</v>
      </c>
      <c r="N190" s="14">
        <f t="shared" si="86"/>
        <v>1644.78</v>
      </c>
      <c r="O190" s="14">
        <f t="shared" si="86"/>
        <v>1672.7</v>
      </c>
      <c r="P190" s="14">
        <f t="shared" si="86"/>
        <v>1687.23</v>
      </c>
      <c r="Q190" s="14">
        <f t="shared" si="86"/>
        <v>1683.84</v>
      </c>
      <c r="R190" s="14">
        <f t="shared" si="86"/>
        <v>1674.71</v>
      </c>
      <c r="S190" s="14">
        <f t="shared" si="86"/>
        <v>1671.76</v>
      </c>
      <c r="T190" s="14">
        <f t="shared" si="86"/>
        <v>1654.21</v>
      </c>
      <c r="U190" s="14">
        <f t="shared" si="86"/>
        <v>1591.39</v>
      </c>
      <c r="V190" s="14">
        <f t="shared" si="86"/>
        <v>1572.36</v>
      </c>
      <c r="W190" s="14">
        <f t="shared" si="86"/>
        <v>1584.63</v>
      </c>
      <c r="X190" s="14">
        <f t="shared" si="86"/>
        <v>1616.96</v>
      </c>
      <c r="Y190" s="14">
        <f t="shared" si="86"/>
        <v>1513.67</v>
      </c>
    </row>
    <row r="191" spans="1:25" ht="15.75">
      <c r="A191" s="9">
        <f>'июль2014 ДЭ'!A191</f>
        <v>41846</v>
      </c>
      <c r="B191" s="14">
        <f aca="true" t="shared" si="87" ref="B191:Y191">B89</f>
        <v>1357.14</v>
      </c>
      <c r="C191" s="14">
        <f t="shared" si="87"/>
        <v>1122.33</v>
      </c>
      <c r="D191" s="14">
        <f t="shared" si="87"/>
        <v>992.35</v>
      </c>
      <c r="E191" s="14">
        <f t="shared" si="87"/>
        <v>953.82</v>
      </c>
      <c r="F191" s="14">
        <f t="shared" si="87"/>
        <v>951.77</v>
      </c>
      <c r="G191" s="14">
        <f t="shared" si="87"/>
        <v>931.76</v>
      </c>
      <c r="H191" s="14">
        <f t="shared" si="87"/>
        <v>940.71</v>
      </c>
      <c r="I191" s="14">
        <f t="shared" si="87"/>
        <v>985.54</v>
      </c>
      <c r="J191" s="14">
        <f t="shared" si="87"/>
        <v>1137.36</v>
      </c>
      <c r="K191" s="14">
        <f t="shared" si="87"/>
        <v>1461.95</v>
      </c>
      <c r="L191" s="14">
        <f t="shared" si="87"/>
        <v>1528.07</v>
      </c>
      <c r="M191" s="14">
        <f t="shared" si="87"/>
        <v>1571.43</v>
      </c>
      <c r="N191" s="14">
        <f t="shared" si="87"/>
        <v>1560.94</v>
      </c>
      <c r="O191" s="14">
        <f t="shared" si="87"/>
        <v>1535.87</v>
      </c>
      <c r="P191" s="14">
        <f t="shared" si="87"/>
        <v>1578.07</v>
      </c>
      <c r="Q191" s="14">
        <f t="shared" si="87"/>
        <v>1563.17</v>
      </c>
      <c r="R191" s="14">
        <f t="shared" si="87"/>
        <v>1526.26</v>
      </c>
      <c r="S191" s="14">
        <f t="shared" si="87"/>
        <v>1527.79</v>
      </c>
      <c r="T191" s="14">
        <f t="shared" si="87"/>
        <v>1522.81</v>
      </c>
      <c r="U191" s="14">
        <f t="shared" si="87"/>
        <v>1495.11</v>
      </c>
      <c r="V191" s="14">
        <f t="shared" si="87"/>
        <v>1492.86</v>
      </c>
      <c r="W191" s="14">
        <f t="shared" si="87"/>
        <v>1506.45</v>
      </c>
      <c r="X191" s="14">
        <f t="shared" si="87"/>
        <v>1543.89</v>
      </c>
      <c r="Y191" s="14">
        <f t="shared" si="87"/>
        <v>1485.97</v>
      </c>
    </row>
    <row r="192" spans="1:25" ht="15.75">
      <c r="A192" s="9">
        <f>'июль2014 ДЭ'!A192</f>
        <v>41847</v>
      </c>
      <c r="B192" s="14">
        <f aca="true" t="shared" si="88" ref="B192:Y192">B90</f>
        <v>1236.21</v>
      </c>
      <c r="C192" s="14">
        <f t="shared" si="88"/>
        <v>1009.14</v>
      </c>
      <c r="D192" s="14">
        <f t="shared" si="88"/>
        <v>962.31</v>
      </c>
      <c r="E192" s="14">
        <f t="shared" si="88"/>
        <v>899.15</v>
      </c>
      <c r="F192" s="14">
        <f t="shared" si="88"/>
        <v>829.8</v>
      </c>
      <c r="G192" s="14">
        <f t="shared" si="88"/>
        <v>768.23</v>
      </c>
      <c r="H192" s="14">
        <f t="shared" si="88"/>
        <v>720.74</v>
      </c>
      <c r="I192" s="14">
        <f t="shared" si="88"/>
        <v>789.03</v>
      </c>
      <c r="J192" s="14">
        <f t="shared" si="88"/>
        <v>1029.62</v>
      </c>
      <c r="K192" s="14">
        <f t="shared" si="88"/>
        <v>1307.11</v>
      </c>
      <c r="L192" s="14">
        <f t="shared" si="88"/>
        <v>1396.07</v>
      </c>
      <c r="M192" s="14">
        <f t="shared" si="88"/>
        <v>1420.32</v>
      </c>
      <c r="N192" s="14">
        <f t="shared" si="88"/>
        <v>1426.85</v>
      </c>
      <c r="O192" s="14">
        <f t="shared" si="88"/>
        <v>1431.39</v>
      </c>
      <c r="P192" s="14">
        <f t="shared" si="88"/>
        <v>1432.1</v>
      </c>
      <c r="Q192" s="14">
        <f t="shared" si="88"/>
        <v>1425.19</v>
      </c>
      <c r="R192" s="14">
        <f t="shared" si="88"/>
        <v>1408.17</v>
      </c>
      <c r="S192" s="14">
        <f t="shared" si="88"/>
        <v>1411.44</v>
      </c>
      <c r="T192" s="14">
        <f t="shared" si="88"/>
        <v>1412.13</v>
      </c>
      <c r="U192" s="14">
        <f t="shared" si="88"/>
        <v>1401.59</v>
      </c>
      <c r="V192" s="14">
        <f t="shared" si="88"/>
        <v>1397.98</v>
      </c>
      <c r="W192" s="14">
        <f t="shared" si="88"/>
        <v>1415.86</v>
      </c>
      <c r="X192" s="14">
        <f t="shared" si="88"/>
        <v>1437.56</v>
      </c>
      <c r="Y192" s="14">
        <f t="shared" si="88"/>
        <v>1398.91</v>
      </c>
    </row>
    <row r="193" spans="1:25" ht="15.75">
      <c r="A193" s="9">
        <f>'июль2014 ДЭ'!A193</f>
        <v>41848</v>
      </c>
      <c r="B193" s="14">
        <f aca="true" t="shared" si="89" ref="B193:Y193">B91</f>
        <v>1383.56</v>
      </c>
      <c r="C193" s="14">
        <f t="shared" si="89"/>
        <v>1164.76</v>
      </c>
      <c r="D193" s="14">
        <f t="shared" si="89"/>
        <v>1008.06</v>
      </c>
      <c r="E193" s="14">
        <f t="shared" si="89"/>
        <v>967.18</v>
      </c>
      <c r="F193" s="14">
        <f t="shared" si="89"/>
        <v>941.63</v>
      </c>
      <c r="G193" s="14">
        <f t="shared" si="89"/>
        <v>945.4</v>
      </c>
      <c r="H193" s="14">
        <f t="shared" si="89"/>
        <v>954.63</v>
      </c>
      <c r="I193" s="14">
        <f t="shared" si="89"/>
        <v>1132.67</v>
      </c>
      <c r="J193" s="14">
        <f t="shared" si="89"/>
        <v>1471.52</v>
      </c>
      <c r="K193" s="14">
        <f t="shared" si="89"/>
        <v>1560.72</v>
      </c>
      <c r="L193" s="14">
        <f t="shared" si="89"/>
        <v>1596.51</v>
      </c>
      <c r="M193" s="14">
        <f t="shared" si="89"/>
        <v>1586.79</v>
      </c>
      <c r="N193" s="14">
        <f t="shared" si="89"/>
        <v>1561.24</v>
      </c>
      <c r="O193" s="14">
        <f t="shared" si="89"/>
        <v>1572.84</v>
      </c>
      <c r="P193" s="14">
        <f t="shared" si="89"/>
        <v>1658.78</v>
      </c>
      <c r="Q193" s="14">
        <f t="shared" si="89"/>
        <v>1637.15</v>
      </c>
      <c r="R193" s="14">
        <f t="shared" si="89"/>
        <v>1617.84</v>
      </c>
      <c r="S193" s="14">
        <f t="shared" si="89"/>
        <v>1606.12</v>
      </c>
      <c r="T193" s="14">
        <f t="shared" si="89"/>
        <v>1581.46</v>
      </c>
      <c r="U193" s="14">
        <f t="shared" si="89"/>
        <v>1529.52</v>
      </c>
      <c r="V193" s="14">
        <f t="shared" si="89"/>
        <v>1509.92</v>
      </c>
      <c r="W193" s="14">
        <f t="shared" si="89"/>
        <v>1523.95</v>
      </c>
      <c r="X193" s="14">
        <f t="shared" si="89"/>
        <v>1527.96</v>
      </c>
      <c r="Y193" s="14">
        <f t="shared" si="89"/>
        <v>1439.76</v>
      </c>
    </row>
    <row r="194" spans="1:25" ht="15.75">
      <c r="A194" s="9">
        <f>'июль2014 ДЭ'!A194</f>
        <v>41849</v>
      </c>
      <c r="B194" s="14">
        <f aca="true" t="shared" si="90" ref="B194:Y194">B92</f>
        <v>1143.6</v>
      </c>
      <c r="C194" s="14">
        <f t="shared" si="90"/>
        <v>944.44</v>
      </c>
      <c r="D194" s="14">
        <f t="shared" si="90"/>
        <v>840.26</v>
      </c>
      <c r="E194" s="14">
        <f t="shared" si="90"/>
        <v>316.62</v>
      </c>
      <c r="F194" s="14">
        <f t="shared" si="90"/>
        <v>148.64</v>
      </c>
      <c r="G194" s="14">
        <f t="shared" si="90"/>
        <v>150.26</v>
      </c>
      <c r="H194" s="14">
        <f t="shared" si="90"/>
        <v>876.06</v>
      </c>
      <c r="I194" s="14">
        <f t="shared" si="90"/>
        <v>1032.47</v>
      </c>
      <c r="J194" s="14">
        <f t="shared" si="90"/>
        <v>1384.01</v>
      </c>
      <c r="K194" s="14">
        <f t="shared" si="90"/>
        <v>1496.85</v>
      </c>
      <c r="L194" s="14">
        <f t="shared" si="90"/>
        <v>1551.81</v>
      </c>
      <c r="M194" s="14">
        <f t="shared" si="90"/>
        <v>1546.4</v>
      </c>
      <c r="N194" s="14">
        <f t="shared" si="90"/>
        <v>1514.63</v>
      </c>
      <c r="O194" s="14">
        <f t="shared" si="90"/>
        <v>1554.94</v>
      </c>
      <c r="P194" s="14">
        <f t="shared" si="90"/>
        <v>1581.55</v>
      </c>
      <c r="Q194" s="14">
        <f t="shared" si="90"/>
        <v>1567.76</v>
      </c>
      <c r="R194" s="14">
        <f t="shared" si="90"/>
        <v>1557.72</v>
      </c>
      <c r="S194" s="14">
        <f t="shared" si="90"/>
        <v>1541.3</v>
      </c>
      <c r="T194" s="14">
        <f t="shared" si="90"/>
        <v>1516.19</v>
      </c>
      <c r="U194" s="14">
        <f t="shared" si="90"/>
        <v>1489.5</v>
      </c>
      <c r="V194" s="14">
        <f t="shared" si="90"/>
        <v>1469.55</v>
      </c>
      <c r="W194" s="14">
        <f t="shared" si="90"/>
        <v>1480.46</v>
      </c>
      <c r="X194" s="14">
        <f t="shared" si="90"/>
        <v>1482.42</v>
      </c>
      <c r="Y194" s="14">
        <f t="shared" si="90"/>
        <v>1382.83</v>
      </c>
    </row>
    <row r="195" spans="1:25" ht="15.75">
      <c r="A195" s="9">
        <f>'июль2014 ДЭ'!A195</f>
        <v>41850</v>
      </c>
      <c r="B195" s="14">
        <f aca="true" t="shared" si="91" ref="B195:Y195">B93</f>
        <v>1113.56</v>
      </c>
      <c r="C195" s="14">
        <f t="shared" si="91"/>
        <v>948.66</v>
      </c>
      <c r="D195" s="14">
        <f t="shared" si="91"/>
        <v>868.28</v>
      </c>
      <c r="E195" s="14">
        <f t="shared" si="91"/>
        <v>816.63</v>
      </c>
      <c r="F195" s="14">
        <f t="shared" si="91"/>
        <v>805.06</v>
      </c>
      <c r="G195" s="14">
        <f t="shared" si="91"/>
        <v>709.89</v>
      </c>
      <c r="H195" s="14">
        <f t="shared" si="91"/>
        <v>829.23</v>
      </c>
      <c r="I195" s="14">
        <f t="shared" si="91"/>
        <v>1014.76</v>
      </c>
      <c r="J195" s="14">
        <f t="shared" si="91"/>
        <v>1335.52</v>
      </c>
      <c r="K195" s="14">
        <f t="shared" si="91"/>
        <v>1448.1</v>
      </c>
      <c r="L195" s="14">
        <f t="shared" si="91"/>
        <v>1503.58</v>
      </c>
      <c r="M195" s="14">
        <f t="shared" si="91"/>
        <v>1504.71</v>
      </c>
      <c r="N195" s="14">
        <f t="shared" si="91"/>
        <v>1496.53</v>
      </c>
      <c r="O195" s="14">
        <f t="shared" si="91"/>
        <v>1512.67</v>
      </c>
      <c r="P195" s="14">
        <f t="shared" si="91"/>
        <v>1544.54</v>
      </c>
      <c r="Q195" s="14">
        <f t="shared" si="91"/>
        <v>1416.15</v>
      </c>
      <c r="R195" s="14">
        <f t="shared" si="91"/>
        <v>1504.02</v>
      </c>
      <c r="S195" s="14">
        <f t="shared" si="91"/>
        <v>1498.4</v>
      </c>
      <c r="T195" s="14">
        <f t="shared" si="91"/>
        <v>1479.57</v>
      </c>
      <c r="U195" s="14">
        <f t="shared" si="91"/>
        <v>1433.92</v>
      </c>
      <c r="V195" s="14">
        <f t="shared" si="91"/>
        <v>1423.64</v>
      </c>
      <c r="W195" s="14">
        <f t="shared" si="91"/>
        <v>1448.58</v>
      </c>
      <c r="X195" s="14">
        <f t="shared" si="91"/>
        <v>1452.05</v>
      </c>
      <c r="Y195" s="14">
        <f t="shared" si="91"/>
        <v>1320.02</v>
      </c>
    </row>
    <row r="196" spans="1:25" ht="15.75">
      <c r="A196" s="9">
        <f>'июль2014 ДЭ'!A196</f>
        <v>41851</v>
      </c>
      <c r="B196" s="14">
        <f aca="true" t="shared" si="92" ref="B196:Y196">B94</f>
        <v>1124.14</v>
      </c>
      <c r="C196" s="14">
        <f t="shared" si="92"/>
        <v>953.65</v>
      </c>
      <c r="D196" s="14">
        <f t="shared" si="92"/>
        <v>848.95</v>
      </c>
      <c r="E196" s="14">
        <f t="shared" si="92"/>
        <v>754.22</v>
      </c>
      <c r="F196" s="14">
        <f t="shared" si="92"/>
        <v>720.66</v>
      </c>
      <c r="G196" s="14">
        <f t="shared" si="92"/>
        <v>818.68</v>
      </c>
      <c r="H196" s="14">
        <f t="shared" si="92"/>
        <v>853.57</v>
      </c>
      <c r="I196" s="14">
        <f t="shared" si="92"/>
        <v>1014.41</v>
      </c>
      <c r="J196" s="14">
        <f t="shared" si="92"/>
        <v>1320.51</v>
      </c>
      <c r="K196" s="14">
        <f t="shared" si="92"/>
        <v>1452.08</v>
      </c>
      <c r="L196" s="14">
        <f t="shared" si="92"/>
        <v>1499.92</v>
      </c>
      <c r="M196" s="14">
        <f t="shared" si="92"/>
        <v>1500.19</v>
      </c>
      <c r="N196" s="14">
        <f t="shared" si="92"/>
        <v>1476.83</v>
      </c>
      <c r="O196" s="14">
        <f t="shared" si="92"/>
        <v>1493.3</v>
      </c>
      <c r="P196" s="14">
        <f t="shared" si="92"/>
        <v>1502.95</v>
      </c>
      <c r="Q196" s="14">
        <f t="shared" si="92"/>
        <v>1490.54</v>
      </c>
      <c r="R196" s="14">
        <f t="shared" si="92"/>
        <v>1501.14</v>
      </c>
      <c r="S196" s="14">
        <f t="shared" si="92"/>
        <v>1482.7</v>
      </c>
      <c r="T196" s="14">
        <f t="shared" si="92"/>
        <v>1472.58</v>
      </c>
      <c r="U196" s="14">
        <f t="shared" si="92"/>
        <v>1460.48</v>
      </c>
      <c r="V196" s="14">
        <f t="shared" si="92"/>
        <v>1446.48</v>
      </c>
      <c r="W196" s="14">
        <f t="shared" si="92"/>
        <v>1462.47</v>
      </c>
      <c r="X196" s="14">
        <f t="shared" si="92"/>
        <v>1463.88</v>
      </c>
      <c r="Y196" s="14">
        <f t="shared" si="92"/>
        <v>1332.06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27">
        <f>'июль2014 ДЭ'!F198</f>
        <v>378162.95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9.7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'июль2014 ДЭ'!A206</f>
        <v>41821</v>
      </c>
      <c r="B206" s="14">
        <f>B64</f>
        <v>1039.96</v>
      </c>
      <c r="C206" s="14">
        <f aca="true" t="shared" si="93" ref="C206:Y206">C64</f>
        <v>916.82</v>
      </c>
      <c r="D206" s="14">
        <f t="shared" si="93"/>
        <v>857.1</v>
      </c>
      <c r="E206" s="14">
        <f t="shared" si="93"/>
        <v>762.04</v>
      </c>
      <c r="F206" s="14">
        <f t="shared" si="93"/>
        <v>730.7</v>
      </c>
      <c r="G206" s="14">
        <f t="shared" si="93"/>
        <v>751.13</v>
      </c>
      <c r="H206" s="14">
        <f t="shared" si="93"/>
        <v>890.48</v>
      </c>
      <c r="I206" s="14">
        <f t="shared" si="93"/>
        <v>1089.26</v>
      </c>
      <c r="J206" s="14">
        <f t="shared" si="93"/>
        <v>1244.17</v>
      </c>
      <c r="K206" s="14">
        <f t="shared" si="93"/>
        <v>1349.25</v>
      </c>
      <c r="L206" s="14">
        <f t="shared" si="93"/>
        <v>1422.79</v>
      </c>
      <c r="M206" s="14">
        <f t="shared" si="93"/>
        <v>1413.57</v>
      </c>
      <c r="N206" s="14">
        <f t="shared" si="93"/>
        <v>1360.51</v>
      </c>
      <c r="O206" s="14">
        <f t="shared" si="93"/>
        <v>1433.19</v>
      </c>
      <c r="P206" s="14">
        <f t="shared" si="93"/>
        <v>1442.3</v>
      </c>
      <c r="Q206" s="14">
        <f t="shared" si="93"/>
        <v>1418.66</v>
      </c>
      <c r="R206" s="14">
        <f t="shared" si="93"/>
        <v>1413.06</v>
      </c>
      <c r="S206" s="14">
        <f t="shared" si="93"/>
        <v>1420.12</v>
      </c>
      <c r="T206" s="14">
        <f t="shared" si="93"/>
        <v>1349.39</v>
      </c>
      <c r="U206" s="14">
        <f t="shared" si="93"/>
        <v>1303.79</v>
      </c>
      <c r="V206" s="14">
        <f t="shared" si="93"/>
        <v>1279.05</v>
      </c>
      <c r="W206" s="14">
        <f t="shared" si="93"/>
        <v>1330.28</v>
      </c>
      <c r="X206" s="14">
        <f t="shared" si="93"/>
        <v>1352.13</v>
      </c>
      <c r="Y206" s="14">
        <f t="shared" si="93"/>
        <v>1182.97</v>
      </c>
    </row>
    <row r="207" spans="1:25" ht="15.75">
      <c r="A207" s="9">
        <f>'июль2014 ДЭ'!A207</f>
        <v>41822</v>
      </c>
      <c r="B207" s="14">
        <f aca="true" t="shared" si="94" ref="B207:Y207">B65</f>
        <v>948.78</v>
      </c>
      <c r="C207" s="14">
        <f t="shared" si="94"/>
        <v>786.04</v>
      </c>
      <c r="D207" s="14">
        <f t="shared" si="94"/>
        <v>674.53</v>
      </c>
      <c r="E207" s="14">
        <f t="shared" si="94"/>
        <v>602.51</v>
      </c>
      <c r="F207" s="14">
        <f t="shared" si="94"/>
        <v>12.9</v>
      </c>
      <c r="G207" s="14">
        <f t="shared" si="94"/>
        <v>642.39</v>
      </c>
      <c r="H207" s="14">
        <f t="shared" si="94"/>
        <v>779.96</v>
      </c>
      <c r="I207" s="14">
        <f t="shared" si="94"/>
        <v>1020.62</v>
      </c>
      <c r="J207" s="14">
        <f t="shared" si="94"/>
        <v>1196.05</v>
      </c>
      <c r="K207" s="14">
        <f t="shared" si="94"/>
        <v>1327.42</v>
      </c>
      <c r="L207" s="14">
        <f t="shared" si="94"/>
        <v>1371.81</v>
      </c>
      <c r="M207" s="14">
        <f t="shared" si="94"/>
        <v>1367.79</v>
      </c>
      <c r="N207" s="14">
        <f t="shared" si="94"/>
        <v>1357.11</v>
      </c>
      <c r="O207" s="14">
        <f t="shared" si="94"/>
        <v>1430.3</v>
      </c>
      <c r="P207" s="14">
        <f t="shared" si="94"/>
        <v>1438.62</v>
      </c>
      <c r="Q207" s="14">
        <f t="shared" si="94"/>
        <v>1364.55</v>
      </c>
      <c r="R207" s="14">
        <f t="shared" si="94"/>
        <v>1342.97</v>
      </c>
      <c r="S207" s="14">
        <f t="shared" si="94"/>
        <v>1335.51</v>
      </c>
      <c r="T207" s="14">
        <f t="shared" si="94"/>
        <v>1311.4</v>
      </c>
      <c r="U207" s="14">
        <f t="shared" si="94"/>
        <v>1289.37</v>
      </c>
      <c r="V207" s="14">
        <f t="shared" si="94"/>
        <v>1250.69</v>
      </c>
      <c r="W207" s="14">
        <f t="shared" si="94"/>
        <v>1303.53</v>
      </c>
      <c r="X207" s="14">
        <f t="shared" si="94"/>
        <v>1299.18</v>
      </c>
      <c r="Y207" s="14">
        <f t="shared" si="94"/>
        <v>1187.84</v>
      </c>
    </row>
    <row r="208" spans="1:25" ht="15.75">
      <c r="A208" s="9">
        <f>'июль2014 ДЭ'!A208</f>
        <v>41823</v>
      </c>
      <c r="B208" s="14">
        <f aca="true" t="shared" si="95" ref="B208:Y208">B66</f>
        <v>952.1</v>
      </c>
      <c r="C208" s="14">
        <f t="shared" si="95"/>
        <v>830.46</v>
      </c>
      <c r="D208" s="14">
        <f t="shared" si="95"/>
        <v>747.12</v>
      </c>
      <c r="E208" s="14">
        <f t="shared" si="95"/>
        <v>686.97</v>
      </c>
      <c r="F208" s="14">
        <f t="shared" si="95"/>
        <v>660.13</v>
      </c>
      <c r="G208" s="14">
        <f t="shared" si="95"/>
        <v>728.79</v>
      </c>
      <c r="H208" s="14">
        <f t="shared" si="95"/>
        <v>837.44</v>
      </c>
      <c r="I208" s="14">
        <f t="shared" si="95"/>
        <v>1045.69</v>
      </c>
      <c r="J208" s="14">
        <f t="shared" si="95"/>
        <v>1276.34</v>
      </c>
      <c r="K208" s="14">
        <f t="shared" si="95"/>
        <v>1400.93</v>
      </c>
      <c r="L208" s="14">
        <f t="shared" si="95"/>
        <v>1433.78</v>
      </c>
      <c r="M208" s="14">
        <f t="shared" si="95"/>
        <v>1433.16</v>
      </c>
      <c r="N208" s="14">
        <f t="shared" si="95"/>
        <v>1426.04</v>
      </c>
      <c r="O208" s="14">
        <f t="shared" si="95"/>
        <v>1455.16</v>
      </c>
      <c r="P208" s="14">
        <f t="shared" si="95"/>
        <v>1466.08</v>
      </c>
      <c r="Q208" s="14">
        <f t="shared" si="95"/>
        <v>1448.48</v>
      </c>
      <c r="R208" s="14">
        <f t="shared" si="95"/>
        <v>1437.8</v>
      </c>
      <c r="S208" s="14">
        <f t="shared" si="95"/>
        <v>1440.85</v>
      </c>
      <c r="T208" s="14">
        <f t="shared" si="95"/>
        <v>1438.71</v>
      </c>
      <c r="U208" s="14">
        <f t="shared" si="95"/>
        <v>1423.93</v>
      </c>
      <c r="V208" s="14">
        <f t="shared" si="95"/>
        <v>1389.53</v>
      </c>
      <c r="W208" s="14">
        <f t="shared" si="95"/>
        <v>1416.17</v>
      </c>
      <c r="X208" s="14">
        <f t="shared" si="95"/>
        <v>1420.42</v>
      </c>
      <c r="Y208" s="14">
        <f t="shared" si="95"/>
        <v>1346.35</v>
      </c>
    </row>
    <row r="209" spans="1:25" ht="15.75">
      <c r="A209" s="9">
        <f>'июль2014 ДЭ'!A209</f>
        <v>41824</v>
      </c>
      <c r="B209" s="14">
        <f aca="true" t="shared" si="96" ref="B209:Y209">B67</f>
        <v>1133.29</v>
      </c>
      <c r="C209" s="14">
        <f t="shared" si="96"/>
        <v>925.42</v>
      </c>
      <c r="D209" s="14">
        <f t="shared" si="96"/>
        <v>863.54</v>
      </c>
      <c r="E209" s="14">
        <f t="shared" si="96"/>
        <v>758.57</v>
      </c>
      <c r="F209" s="14">
        <f t="shared" si="96"/>
        <v>592.71</v>
      </c>
      <c r="G209" s="14">
        <f t="shared" si="96"/>
        <v>11.81</v>
      </c>
      <c r="H209" s="14">
        <f t="shared" si="96"/>
        <v>768.42</v>
      </c>
      <c r="I209" s="14">
        <f t="shared" si="96"/>
        <v>1223.94</v>
      </c>
      <c r="J209" s="14">
        <f t="shared" si="96"/>
        <v>1430.2</v>
      </c>
      <c r="K209" s="14">
        <f t="shared" si="96"/>
        <v>1539.45</v>
      </c>
      <c r="L209" s="14">
        <f t="shared" si="96"/>
        <v>1567.06</v>
      </c>
      <c r="M209" s="14">
        <f t="shared" si="96"/>
        <v>1562.82</v>
      </c>
      <c r="N209" s="14">
        <f t="shared" si="96"/>
        <v>1544.5</v>
      </c>
      <c r="O209" s="14">
        <f t="shared" si="96"/>
        <v>1573.02</v>
      </c>
      <c r="P209" s="14">
        <f t="shared" si="96"/>
        <v>1588.78</v>
      </c>
      <c r="Q209" s="14">
        <f t="shared" si="96"/>
        <v>1559.9</v>
      </c>
      <c r="R209" s="14">
        <f t="shared" si="96"/>
        <v>1540.64</v>
      </c>
      <c r="S209" s="14">
        <f t="shared" si="96"/>
        <v>1544</v>
      </c>
      <c r="T209" s="14">
        <f t="shared" si="96"/>
        <v>1528.1</v>
      </c>
      <c r="U209" s="14">
        <f t="shared" si="96"/>
        <v>1508.4</v>
      </c>
      <c r="V209" s="14">
        <f t="shared" si="96"/>
        <v>1445.07</v>
      </c>
      <c r="W209" s="14">
        <f t="shared" si="96"/>
        <v>1486.37</v>
      </c>
      <c r="X209" s="14">
        <f t="shared" si="96"/>
        <v>1475.9</v>
      </c>
      <c r="Y209" s="14">
        <f t="shared" si="96"/>
        <v>1362.31</v>
      </c>
    </row>
    <row r="210" spans="1:25" ht="15.75">
      <c r="A210" s="9">
        <f>'июль2014 ДЭ'!A210</f>
        <v>41825</v>
      </c>
      <c r="B210" s="14">
        <f aca="true" t="shared" si="97" ref="B210:Y210">B68</f>
        <v>1292.83</v>
      </c>
      <c r="C210" s="14">
        <f t="shared" si="97"/>
        <v>1152.74</v>
      </c>
      <c r="D210" s="14">
        <f t="shared" si="97"/>
        <v>1045.35</v>
      </c>
      <c r="E210" s="14">
        <f t="shared" si="97"/>
        <v>1011.26</v>
      </c>
      <c r="F210" s="14">
        <f t="shared" si="97"/>
        <v>989.51</v>
      </c>
      <c r="G210" s="14">
        <f t="shared" si="97"/>
        <v>993.63</v>
      </c>
      <c r="H210" s="14">
        <f t="shared" si="97"/>
        <v>992.67</v>
      </c>
      <c r="I210" s="14">
        <f t="shared" si="97"/>
        <v>1091.69</v>
      </c>
      <c r="J210" s="14">
        <f t="shared" si="97"/>
        <v>1343.57</v>
      </c>
      <c r="K210" s="14">
        <f t="shared" si="97"/>
        <v>1490.58</v>
      </c>
      <c r="L210" s="14">
        <f t="shared" si="97"/>
        <v>1564.36</v>
      </c>
      <c r="M210" s="14">
        <f t="shared" si="97"/>
        <v>1577.82</v>
      </c>
      <c r="N210" s="14">
        <f t="shared" si="97"/>
        <v>1586.84</v>
      </c>
      <c r="O210" s="14">
        <f t="shared" si="97"/>
        <v>1598.02</v>
      </c>
      <c r="P210" s="14">
        <f t="shared" si="97"/>
        <v>1609.19</v>
      </c>
      <c r="Q210" s="14">
        <f t="shared" si="97"/>
        <v>1606.68</v>
      </c>
      <c r="R210" s="14">
        <f t="shared" si="97"/>
        <v>1601.88</v>
      </c>
      <c r="S210" s="14">
        <f t="shared" si="97"/>
        <v>1594.46</v>
      </c>
      <c r="T210" s="14">
        <f t="shared" si="97"/>
        <v>1587.66</v>
      </c>
      <c r="U210" s="14">
        <f t="shared" si="97"/>
        <v>1555.01</v>
      </c>
      <c r="V210" s="14">
        <f t="shared" si="97"/>
        <v>1572.95</v>
      </c>
      <c r="W210" s="14">
        <f t="shared" si="97"/>
        <v>1587.01</v>
      </c>
      <c r="X210" s="14">
        <f t="shared" si="97"/>
        <v>1585.67</v>
      </c>
      <c r="Y210" s="14">
        <f t="shared" si="97"/>
        <v>1519.65</v>
      </c>
    </row>
    <row r="211" spans="1:25" ht="15.75">
      <c r="A211" s="9">
        <f>'июль2014 ДЭ'!A211</f>
        <v>41826</v>
      </c>
      <c r="B211" s="14">
        <f aca="true" t="shared" si="98" ref="B211:Y211">B69</f>
        <v>1501.13</v>
      </c>
      <c r="C211" s="14">
        <f t="shared" si="98"/>
        <v>1170.79</v>
      </c>
      <c r="D211" s="14">
        <f t="shared" si="98"/>
        <v>1044.94</v>
      </c>
      <c r="E211" s="14">
        <f t="shared" si="98"/>
        <v>996.21</v>
      </c>
      <c r="F211" s="14">
        <f t="shared" si="98"/>
        <v>924.77</v>
      </c>
      <c r="G211" s="14">
        <f t="shared" si="98"/>
        <v>1049.16</v>
      </c>
      <c r="H211" s="14">
        <f t="shared" si="98"/>
        <v>1042.18</v>
      </c>
      <c r="I211" s="14">
        <f t="shared" si="98"/>
        <v>1066.4</v>
      </c>
      <c r="J211" s="14">
        <f t="shared" si="98"/>
        <v>1291.37</v>
      </c>
      <c r="K211" s="14">
        <f t="shared" si="98"/>
        <v>1452.15</v>
      </c>
      <c r="L211" s="14">
        <f t="shared" si="98"/>
        <v>1514.99</v>
      </c>
      <c r="M211" s="14">
        <f t="shared" si="98"/>
        <v>1559.91</v>
      </c>
      <c r="N211" s="14">
        <f t="shared" si="98"/>
        <v>1583.69</v>
      </c>
      <c r="O211" s="14">
        <f t="shared" si="98"/>
        <v>1575.76</v>
      </c>
      <c r="P211" s="14">
        <f t="shared" si="98"/>
        <v>1575.94</v>
      </c>
      <c r="Q211" s="14">
        <f t="shared" si="98"/>
        <v>1566.18</v>
      </c>
      <c r="R211" s="14">
        <f t="shared" si="98"/>
        <v>1564.6</v>
      </c>
      <c r="S211" s="14">
        <f t="shared" si="98"/>
        <v>1565.85</v>
      </c>
      <c r="T211" s="14">
        <f t="shared" si="98"/>
        <v>1572.73</v>
      </c>
      <c r="U211" s="14">
        <f t="shared" si="98"/>
        <v>1555.92</v>
      </c>
      <c r="V211" s="14">
        <f t="shared" si="98"/>
        <v>1522.03</v>
      </c>
      <c r="W211" s="14">
        <f t="shared" si="98"/>
        <v>1562.77</v>
      </c>
      <c r="X211" s="14">
        <f t="shared" si="98"/>
        <v>1587.79</v>
      </c>
      <c r="Y211" s="14">
        <f t="shared" si="98"/>
        <v>1540.07</v>
      </c>
    </row>
    <row r="212" spans="1:25" ht="15.75">
      <c r="A212" s="9">
        <f>'июль2014 ДЭ'!A212</f>
        <v>41827</v>
      </c>
      <c r="B212" s="14">
        <f aca="true" t="shared" si="99" ref="B212:Y212">B70</f>
        <v>1167.11</v>
      </c>
      <c r="C212" s="14">
        <f t="shared" si="99"/>
        <v>937.93</v>
      </c>
      <c r="D212" s="14">
        <f t="shared" si="99"/>
        <v>798.7</v>
      </c>
      <c r="E212" s="14">
        <f t="shared" si="99"/>
        <v>643.54</v>
      </c>
      <c r="F212" s="14">
        <f t="shared" si="99"/>
        <v>672.88</v>
      </c>
      <c r="G212" s="14">
        <f t="shared" si="99"/>
        <v>714.71</v>
      </c>
      <c r="H212" s="14">
        <f t="shared" si="99"/>
        <v>860.43</v>
      </c>
      <c r="I212" s="14">
        <f t="shared" si="99"/>
        <v>1076.4</v>
      </c>
      <c r="J212" s="14">
        <f t="shared" si="99"/>
        <v>1330.54</v>
      </c>
      <c r="K212" s="14">
        <f t="shared" si="99"/>
        <v>1520.14</v>
      </c>
      <c r="L212" s="14">
        <f t="shared" si="99"/>
        <v>1588.77</v>
      </c>
      <c r="M212" s="14">
        <f t="shared" si="99"/>
        <v>1583.94</v>
      </c>
      <c r="N212" s="14">
        <f t="shared" si="99"/>
        <v>1565.65</v>
      </c>
      <c r="O212" s="14">
        <f t="shared" si="99"/>
        <v>1614.45</v>
      </c>
      <c r="P212" s="14">
        <f t="shared" si="99"/>
        <v>1646.99</v>
      </c>
      <c r="Q212" s="14">
        <f t="shared" si="99"/>
        <v>1651.98</v>
      </c>
      <c r="R212" s="14">
        <f t="shared" si="99"/>
        <v>1627.42</v>
      </c>
      <c r="S212" s="14">
        <f t="shared" si="99"/>
        <v>1627.22</v>
      </c>
      <c r="T212" s="14">
        <f t="shared" si="99"/>
        <v>1566.33</v>
      </c>
      <c r="U212" s="14">
        <f t="shared" si="99"/>
        <v>1456.24</v>
      </c>
      <c r="V212" s="14">
        <f t="shared" si="99"/>
        <v>1454.89</v>
      </c>
      <c r="W212" s="14">
        <f t="shared" si="99"/>
        <v>1474.11</v>
      </c>
      <c r="X212" s="14">
        <f t="shared" si="99"/>
        <v>1577.7</v>
      </c>
      <c r="Y212" s="14">
        <f t="shared" si="99"/>
        <v>1237.68</v>
      </c>
    </row>
    <row r="213" spans="1:25" ht="15.75">
      <c r="A213" s="9">
        <f>'июль2014 ДЭ'!A213</f>
        <v>41828</v>
      </c>
      <c r="B213" s="14">
        <f aca="true" t="shared" si="100" ref="B213:Y213">B71</f>
        <v>1205.27</v>
      </c>
      <c r="C213" s="14">
        <f t="shared" si="100"/>
        <v>979.48</v>
      </c>
      <c r="D213" s="14">
        <f t="shared" si="100"/>
        <v>857.44</v>
      </c>
      <c r="E213" s="14">
        <f t="shared" si="100"/>
        <v>790.4</v>
      </c>
      <c r="F213" s="14">
        <f t="shared" si="100"/>
        <v>762.55</v>
      </c>
      <c r="G213" s="14">
        <f t="shared" si="100"/>
        <v>900.33</v>
      </c>
      <c r="H213" s="14">
        <f t="shared" si="100"/>
        <v>930.82</v>
      </c>
      <c r="I213" s="14">
        <f t="shared" si="100"/>
        <v>1126.58</v>
      </c>
      <c r="J213" s="14">
        <f t="shared" si="100"/>
        <v>1371.27</v>
      </c>
      <c r="K213" s="14">
        <f t="shared" si="100"/>
        <v>1487.72</v>
      </c>
      <c r="L213" s="14">
        <f t="shared" si="100"/>
        <v>1524.19</v>
      </c>
      <c r="M213" s="14">
        <f t="shared" si="100"/>
        <v>1520.02</v>
      </c>
      <c r="N213" s="14">
        <f t="shared" si="100"/>
        <v>1503.56</v>
      </c>
      <c r="O213" s="14">
        <f t="shared" si="100"/>
        <v>1536.35</v>
      </c>
      <c r="P213" s="14">
        <f t="shared" si="100"/>
        <v>1578.64</v>
      </c>
      <c r="Q213" s="14">
        <f t="shared" si="100"/>
        <v>1535.06</v>
      </c>
      <c r="R213" s="14">
        <f t="shared" si="100"/>
        <v>1527.96</v>
      </c>
      <c r="S213" s="14">
        <f t="shared" si="100"/>
        <v>1525.7</v>
      </c>
      <c r="T213" s="14">
        <f t="shared" si="100"/>
        <v>1500.93</v>
      </c>
      <c r="U213" s="14">
        <f t="shared" si="100"/>
        <v>1451.1</v>
      </c>
      <c r="V213" s="14">
        <f t="shared" si="100"/>
        <v>1429.94</v>
      </c>
      <c r="W213" s="14">
        <f t="shared" si="100"/>
        <v>1496.12</v>
      </c>
      <c r="X213" s="14">
        <f t="shared" si="100"/>
        <v>1454.9</v>
      </c>
      <c r="Y213" s="14">
        <f t="shared" si="100"/>
        <v>1331.27</v>
      </c>
    </row>
    <row r="214" spans="1:25" ht="15.75">
      <c r="A214" s="9">
        <f>'июль2014 ДЭ'!A214</f>
        <v>41829</v>
      </c>
      <c r="B214" s="14">
        <f aca="true" t="shared" si="101" ref="B214:Y214">B72</f>
        <v>1185.54</v>
      </c>
      <c r="C214" s="14">
        <f t="shared" si="101"/>
        <v>948.46</v>
      </c>
      <c r="D214" s="14">
        <f t="shared" si="101"/>
        <v>911.91</v>
      </c>
      <c r="E214" s="14">
        <f t="shared" si="101"/>
        <v>856.47</v>
      </c>
      <c r="F214" s="14">
        <f t="shared" si="101"/>
        <v>872.9</v>
      </c>
      <c r="G214" s="14">
        <f t="shared" si="101"/>
        <v>953.91</v>
      </c>
      <c r="H214" s="14">
        <f t="shared" si="101"/>
        <v>956.05</v>
      </c>
      <c r="I214" s="14">
        <f t="shared" si="101"/>
        <v>985.68</v>
      </c>
      <c r="J214" s="14">
        <f t="shared" si="101"/>
        <v>1335.13</v>
      </c>
      <c r="K214" s="14">
        <f t="shared" si="101"/>
        <v>1435.02</v>
      </c>
      <c r="L214" s="14">
        <f t="shared" si="101"/>
        <v>1467.47</v>
      </c>
      <c r="M214" s="14">
        <f t="shared" si="101"/>
        <v>1462.16</v>
      </c>
      <c r="N214" s="14">
        <f t="shared" si="101"/>
        <v>1459.39</v>
      </c>
      <c r="O214" s="14">
        <f t="shared" si="101"/>
        <v>1481.19</v>
      </c>
      <c r="P214" s="14">
        <f t="shared" si="101"/>
        <v>1581.99</v>
      </c>
      <c r="Q214" s="14">
        <f t="shared" si="101"/>
        <v>1499.45</v>
      </c>
      <c r="R214" s="14">
        <f t="shared" si="101"/>
        <v>1458.79</v>
      </c>
      <c r="S214" s="14">
        <f t="shared" si="101"/>
        <v>1455.75</v>
      </c>
      <c r="T214" s="14">
        <f t="shared" si="101"/>
        <v>1435.65</v>
      </c>
      <c r="U214" s="14">
        <f t="shared" si="101"/>
        <v>1416.69</v>
      </c>
      <c r="V214" s="14">
        <f t="shared" si="101"/>
        <v>1365.4</v>
      </c>
      <c r="W214" s="14">
        <f t="shared" si="101"/>
        <v>1431.77</v>
      </c>
      <c r="X214" s="14">
        <f t="shared" si="101"/>
        <v>1425.68</v>
      </c>
      <c r="Y214" s="14">
        <f t="shared" si="101"/>
        <v>1342.81</v>
      </c>
    </row>
    <row r="215" spans="1:25" ht="15.75">
      <c r="A215" s="9">
        <f>'июль2014 ДЭ'!A215</f>
        <v>41830</v>
      </c>
      <c r="B215" s="14">
        <f aca="true" t="shared" si="102" ref="B215:Y215">B73</f>
        <v>1074.18</v>
      </c>
      <c r="C215" s="14">
        <f t="shared" si="102"/>
        <v>978.66</v>
      </c>
      <c r="D215" s="14">
        <f t="shared" si="102"/>
        <v>926.99</v>
      </c>
      <c r="E215" s="14">
        <f t="shared" si="102"/>
        <v>889.47</v>
      </c>
      <c r="F215" s="14">
        <f t="shared" si="102"/>
        <v>966.41</v>
      </c>
      <c r="G215" s="14">
        <f t="shared" si="102"/>
        <v>1040.64</v>
      </c>
      <c r="H215" s="14">
        <f t="shared" si="102"/>
        <v>1706.46</v>
      </c>
      <c r="I215" s="14">
        <f t="shared" si="102"/>
        <v>1090.43</v>
      </c>
      <c r="J215" s="14">
        <f t="shared" si="102"/>
        <v>1442.86</v>
      </c>
      <c r="K215" s="14">
        <f t="shared" si="102"/>
        <v>1567.56</v>
      </c>
      <c r="L215" s="14">
        <f t="shared" si="102"/>
        <v>1625.87</v>
      </c>
      <c r="M215" s="14">
        <f t="shared" si="102"/>
        <v>1598.76</v>
      </c>
      <c r="N215" s="14">
        <f t="shared" si="102"/>
        <v>1591.3</v>
      </c>
      <c r="O215" s="14">
        <f t="shared" si="102"/>
        <v>1639.38</v>
      </c>
      <c r="P215" s="14">
        <f t="shared" si="102"/>
        <v>1668.75</v>
      </c>
      <c r="Q215" s="14">
        <f t="shared" si="102"/>
        <v>1644.38</v>
      </c>
      <c r="R215" s="14">
        <f t="shared" si="102"/>
        <v>1599.8</v>
      </c>
      <c r="S215" s="14">
        <f t="shared" si="102"/>
        <v>1565.18</v>
      </c>
      <c r="T215" s="14">
        <f t="shared" si="102"/>
        <v>1545.54</v>
      </c>
      <c r="U215" s="14">
        <f t="shared" si="102"/>
        <v>1535.05</v>
      </c>
      <c r="V215" s="14">
        <f t="shared" si="102"/>
        <v>1532.93</v>
      </c>
      <c r="W215" s="14">
        <f t="shared" si="102"/>
        <v>1546.01</v>
      </c>
      <c r="X215" s="14">
        <f t="shared" si="102"/>
        <v>1554.67</v>
      </c>
      <c r="Y215" s="14">
        <f t="shared" si="102"/>
        <v>1354.59</v>
      </c>
    </row>
    <row r="216" spans="1:25" ht="15.75">
      <c r="A216" s="9">
        <f>'июль2014 ДЭ'!A216</f>
        <v>41831</v>
      </c>
      <c r="B216" s="14">
        <f aca="true" t="shared" si="103" ref="B216:Y216">B74</f>
        <v>1154.99</v>
      </c>
      <c r="C216" s="14">
        <f t="shared" si="103"/>
        <v>980.56</v>
      </c>
      <c r="D216" s="14">
        <f t="shared" si="103"/>
        <v>929.51</v>
      </c>
      <c r="E216" s="14">
        <f t="shared" si="103"/>
        <v>904.57</v>
      </c>
      <c r="F216" s="14">
        <f t="shared" si="103"/>
        <v>884.1</v>
      </c>
      <c r="G216" s="14">
        <f t="shared" si="103"/>
        <v>899.51</v>
      </c>
      <c r="H216" s="14">
        <f t="shared" si="103"/>
        <v>905.24</v>
      </c>
      <c r="I216" s="14">
        <f t="shared" si="103"/>
        <v>1139.28</v>
      </c>
      <c r="J216" s="14">
        <f t="shared" si="103"/>
        <v>1408.93</v>
      </c>
      <c r="K216" s="14">
        <f t="shared" si="103"/>
        <v>1525.28</v>
      </c>
      <c r="L216" s="14">
        <f t="shared" si="103"/>
        <v>1578.36</v>
      </c>
      <c r="M216" s="14">
        <f t="shared" si="103"/>
        <v>1554.59</v>
      </c>
      <c r="N216" s="14">
        <f t="shared" si="103"/>
        <v>1537.88</v>
      </c>
      <c r="O216" s="14">
        <f t="shared" si="103"/>
        <v>1562.16</v>
      </c>
      <c r="P216" s="14">
        <f t="shared" si="103"/>
        <v>1608.53</v>
      </c>
      <c r="Q216" s="14">
        <f t="shared" si="103"/>
        <v>1551.66</v>
      </c>
      <c r="R216" s="14">
        <f t="shared" si="103"/>
        <v>1515.99</v>
      </c>
      <c r="S216" s="14">
        <f t="shared" si="103"/>
        <v>1505.22</v>
      </c>
      <c r="T216" s="14">
        <f t="shared" si="103"/>
        <v>1471.97</v>
      </c>
      <c r="U216" s="14">
        <f t="shared" si="103"/>
        <v>1470.23</v>
      </c>
      <c r="V216" s="14">
        <f t="shared" si="103"/>
        <v>1395.55</v>
      </c>
      <c r="W216" s="14">
        <f t="shared" si="103"/>
        <v>1398.76</v>
      </c>
      <c r="X216" s="14">
        <f t="shared" si="103"/>
        <v>1434.01</v>
      </c>
      <c r="Y216" s="14">
        <f t="shared" si="103"/>
        <v>1350.91</v>
      </c>
    </row>
    <row r="217" spans="1:25" ht="15.75">
      <c r="A217" s="9">
        <f>'июль2014 ДЭ'!A217</f>
        <v>41832</v>
      </c>
      <c r="B217" s="14">
        <f aca="true" t="shared" si="104" ref="B217:Y217">B75</f>
        <v>1351.36</v>
      </c>
      <c r="C217" s="14">
        <f t="shared" si="104"/>
        <v>1128.91</v>
      </c>
      <c r="D217" s="14">
        <f t="shared" si="104"/>
        <v>994.13</v>
      </c>
      <c r="E217" s="14">
        <f t="shared" si="104"/>
        <v>981.3</v>
      </c>
      <c r="F217" s="14">
        <f t="shared" si="104"/>
        <v>938.07</v>
      </c>
      <c r="G217" s="14">
        <f t="shared" si="104"/>
        <v>930.94</v>
      </c>
      <c r="H217" s="14">
        <f t="shared" si="104"/>
        <v>879.74</v>
      </c>
      <c r="I217" s="14">
        <f t="shared" si="104"/>
        <v>870.14</v>
      </c>
      <c r="J217" s="14">
        <f t="shared" si="104"/>
        <v>1233.41</v>
      </c>
      <c r="K217" s="14">
        <f t="shared" si="104"/>
        <v>1410.44</v>
      </c>
      <c r="L217" s="14">
        <f t="shared" si="104"/>
        <v>1481.77</v>
      </c>
      <c r="M217" s="14">
        <f t="shared" si="104"/>
        <v>1498.89</v>
      </c>
      <c r="N217" s="14">
        <f t="shared" si="104"/>
        <v>1501.43</v>
      </c>
      <c r="O217" s="14">
        <f t="shared" si="104"/>
        <v>1500.66</v>
      </c>
      <c r="P217" s="14">
        <f t="shared" si="104"/>
        <v>1513.37</v>
      </c>
      <c r="Q217" s="14">
        <f t="shared" si="104"/>
        <v>1502.81</v>
      </c>
      <c r="R217" s="14">
        <f t="shared" si="104"/>
        <v>1498.73</v>
      </c>
      <c r="S217" s="14">
        <f t="shared" si="104"/>
        <v>1484.68</v>
      </c>
      <c r="T217" s="14">
        <f t="shared" si="104"/>
        <v>1478.2</v>
      </c>
      <c r="U217" s="14">
        <f t="shared" si="104"/>
        <v>1450.51</v>
      </c>
      <c r="V217" s="14">
        <f t="shared" si="104"/>
        <v>1446.77</v>
      </c>
      <c r="W217" s="14">
        <f t="shared" si="104"/>
        <v>1465</v>
      </c>
      <c r="X217" s="14">
        <f t="shared" si="104"/>
        <v>1477.48</v>
      </c>
      <c r="Y217" s="14">
        <f t="shared" si="104"/>
        <v>1401.19</v>
      </c>
    </row>
    <row r="218" spans="1:25" ht="15.75">
      <c r="A218" s="9">
        <f>'июль2014 ДЭ'!A218</f>
        <v>41833</v>
      </c>
      <c r="B218" s="14">
        <f aca="true" t="shared" si="105" ref="B218:Y218">B76</f>
        <v>1364.18</v>
      </c>
      <c r="C218" s="14">
        <f t="shared" si="105"/>
        <v>1161.09</v>
      </c>
      <c r="D218" s="14">
        <f t="shared" si="105"/>
        <v>1110.38</v>
      </c>
      <c r="E218" s="14">
        <f t="shared" si="105"/>
        <v>1091.64</v>
      </c>
      <c r="F218" s="14">
        <f t="shared" si="105"/>
        <v>987.64</v>
      </c>
      <c r="G218" s="14">
        <f t="shared" si="105"/>
        <v>1039.52</v>
      </c>
      <c r="H218" s="14">
        <f t="shared" si="105"/>
        <v>604.98</v>
      </c>
      <c r="I218" s="14">
        <f t="shared" si="105"/>
        <v>11.81</v>
      </c>
      <c r="J218" s="14">
        <f t="shared" si="105"/>
        <v>1188.9</v>
      </c>
      <c r="K218" s="14">
        <f t="shared" si="105"/>
        <v>1356.89</v>
      </c>
      <c r="L218" s="14">
        <f t="shared" si="105"/>
        <v>1454.24</v>
      </c>
      <c r="M218" s="14">
        <f t="shared" si="105"/>
        <v>1498.22</v>
      </c>
      <c r="N218" s="14">
        <f t="shared" si="105"/>
        <v>1477.48</v>
      </c>
      <c r="O218" s="14">
        <f t="shared" si="105"/>
        <v>1512.69</v>
      </c>
      <c r="P218" s="14">
        <f t="shared" si="105"/>
        <v>1513.38</v>
      </c>
      <c r="Q218" s="14">
        <f t="shared" si="105"/>
        <v>1483.08</v>
      </c>
      <c r="R218" s="14">
        <f t="shared" si="105"/>
        <v>1507.71</v>
      </c>
      <c r="S218" s="14">
        <f t="shared" si="105"/>
        <v>1518.32</v>
      </c>
      <c r="T218" s="14">
        <f t="shared" si="105"/>
        <v>1491.91</v>
      </c>
      <c r="U218" s="14">
        <f t="shared" si="105"/>
        <v>1450.99</v>
      </c>
      <c r="V218" s="14">
        <f t="shared" si="105"/>
        <v>1447.28</v>
      </c>
      <c r="W218" s="14">
        <f t="shared" si="105"/>
        <v>1519.58</v>
      </c>
      <c r="X218" s="14">
        <f t="shared" si="105"/>
        <v>1528.73</v>
      </c>
      <c r="Y218" s="14">
        <f t="shared" si="105"/>
        <v>1501.52</v>
      </c>
    </row>
    <row r="219" spans="1:25" ht="15.75">
      <c r="A219" s="9">
        <f>'июль2014 ДЭ'!A219</f>
        <v>41834</v>
      </c>
      <c r="B219" s="14">
        <f aca="true" t="shared" si="106" ref="B219:Y219">B77</f>
        <v>1472.48</v>
      </c>
      <c r="C219" s="14">
        <f t="shared" si="106"/>
        <v>1126.37</v>
      </c>
      <c r="D219" s="14">
        <f t="shared" si="106"/>
        <v>1109.42</v>
      </c>
      <c r="E219" s="14">
        <f t="shared" si="106"/>
        <v>1059.58</v>
      </c>
      <c r="F219" s="14">
        <f t="shared" si="106"/>
        <v>950.75</v>
      </c>
      <c r="G219" s="14">
        <f t="shared" si="106"/>
        <v>963.44</v>
      </c>
      <c r="H219" s="14">
        <f t="shared" si="106"/>
        <v>925.44</v>
      </c>
      <c r="I219" s="14">
        <f t="shared" si="106"/>
        <v>1207.64</v>
      </c>
      <c r="J219" s="14">
        <f t="shared" si="106"/>
        <v>1385.82</v>
      </c>
      <c r="K219" s="14">
        <f t="shared" si="106"/>
        <v>1537.93</v>
      </c>
      <c r="L219" s="14">
        <f t="shared" si="106"/>
        <v>1580.98</v>
      </c>
      <c r="M219" s="14">
        <f t="shared" si="106"/>
        <v>1581.33</v>
      </c>
      <c r="N219" s="14">
        <f t="shared" si="106"/>
        <v>1571.13</v>
      </c>
      <c r="O219" s="14">
        <f t="shared" si="106"/>
        <v>1589.63</v>
      </c>
      <c r="P219" s="14">
        <f t="shared" si="106"/>
        <v>1619.04</v>
      </c>
      <c r="Q219" s="14">
        <f t="shared" si="106"/>
        <v>1600.59</v>
      </c>
      <c r="R219" s="14">
        <f t="shared" si="106"/>
        <v>1571.37</v>
      </c>
      <c r="S219" s="14">
        <f t="shared" si="106"/>
        <v>1577.88</v>
      </c>
      <c r="T219" s="14">
        <f t="shared" si="106"/>
        <v>1558.31</v>
      </c>
      <c r="U219" s="14">
        <f t="shared" si="106"/>
        <v>1526.66</v>
      </c>
      <c r="V219" s="14">
        <f t="shared" si="106"/>
        <v>1479.7</v>
      </c>
      <c r="W219" s="14">
        <f t="shared" si="106"/>
        <v>1535.68</v>
      </c>
      <c r="X219" s="14">
        <f t="shared" si="106"/>
        <v>1552.8</v>
      </c>
      <c r="Y219" s="14">
        <f t="shared" si="106"/>
        <v>1450.09</v>
      </c>
    </row>
    <row r="220" spans="1:25" ht="15.75">
      <c r="A220" s="9">
        <f>'июль2014 ДЭ'!A220</f>
        <v>41835</v>
      </c>
      <c r="B220" s="14">
        <f aca="true" t="shared" si="107" ref="B220:Y220">B78</f>
        <v>1146.02</v>
      </c>
      <c r="C220" s="14">
        <f t="shared" si="107"/>
        <v>944.43</v>
      </c>
      <c r="D220" s="14">
        <f t="shared" si="107"/>
        <v>768.76</v>
      </c>
      <c r="E220" s="14">
        <f t="shared" si="107"/>
        <v>688.28</v>
      </c>
      <c r="F220" s="14">
        <f t="shared" si="107"/>
        <v>550.53</v>
      </c>
      <c r="G220" s="14">
        <f t="shared" si="107"/>
        <v>698.97</v>
      </c>
      <c r="H220" s="14">
        <f t="shared" si="107"/>
        <v>758.59</v>
      </c>
      <c r="I220" s="14">
        <f t="shared" si="107"/>
        <v>998.68</v>
      </c>
      <c r="J220" s="14">
        <f t="shared" si="107"/>
        <v>1278.58</v>
      </c>
      <c r="K220" s="14">
        <f t="shared" si="107"/>
        <v>1428.3</v>
      </c>
      <c r="L220" s="14">
        <f t="shared" si="107"/>
        <v>1494.34</v>
      </c>
      <c r="M220" s="14">
        <f t="shared" si="107"/>
        <v>1491.11</v>
      </c>
      <c r="N220" s="14">
        <f t="shared" si="107"/>
        <v>1459.59</v>
      </c>
      <c r="O220" s="14">
        <f t="shared" si="107"/>
        <v>1488.24</v>
      </c>
      <c r="P220" s="14">
        <f t="shared" si="107"/>
        <v>1485.93</v>
      </c>
      <c r="Q220" s="14">
        <f t="shared" si="107"/>
        <v>1469.28</v>
      </c>
      <c r="R220" s="14">
        <f t="shared" si="107"/>
        <v>1469.67</v>
      </c>
      <c r="S220" s="14">
        <f t="shared" si="107"/>
        <v>1454.1</v>
      </c>
      <c r="T220" s="14">
        <f t="shared" si="107"/>
        <v>1416.5</v>
      </c>
      <c r="U220" s="14">
        <f t="shared" si="107"/>
        <v>1386.68</v>
      </c>
      <c r="V220" s="14">
        <f t="shared" si="107"/>
        <v>1345.41</v>
      </c>
      <c r="W220" s="14">
        <f t="shared" si="107"/>
        <v>1387.07</v>
      </c>
      <c r="X220" s="14">
        <f t="shared" si="107"/>
        <v>1393.45</v>
      </c>
      <c r="Y220" s="14">
        <f t="shared" si="107"/>
        <v>1248.81</v>
      </c>
    </row>
    <row r="221" spans="1:25" ht="15.75">
      <c r="A221" s="9">
        <f>'июль2014 ДЭ'!A221</f>
        <v>41836</v>
      </c>
      <c r="B221" s="14">
        <f aca="true" t="shared" si="108" ref="B221:Y221">B79</f>
        <v>1151.59</v>
      </c>
      <c r="C221" s="14">
        <f t="shared" si="108"/>
        <v>957.23</v>
      </c>
      <c r="D221" s="14">
        <f t="shared" si="108"/>
        <v>793.3</v>
      </c>
      <c r="E221" s="14">
        <f t="shared" si="108"/>
        <v>697.66</v>
      </c>
      <c r="F221" s="14">
        <f t="shared" si="108"/>
        <v>675.8</v>
      </c>
      <c r="G221" s="14">
        <f t="shared" si="108"/>
        <v>733.76</v>
      </c>
      <c r="H221" s="14">
        <f t="shared" si="108"/>
        <v>765.74</v>
      </c>
      <c r="I221" s="14">
        <f t="shared" si="108"/>
        <v>1035.9</v>
      </c>
      <c r="J221" s="14">
        <f t="shared" si="108"/>
        <v>1299.56</v>
      </c>
      <c r="K221" s="14">
        <f t="shared" si="108"/>
        <v>1414.49</v>
      </c>
      <c r="L221" s="14">
        <f t="shared" si="108"/>
        <v>1487.4</v>
      </c>
      <c r="M221" s="14">
        <f t="shared" si="108"/>
        <v>1498.18</v>
      </c>
      <c r="N221" s="14">
        <f t="shared" si="108"/>
        <v>1484.09</v>
      </c>
      <c r="O221" s="14">
        <f t="shared" si="108"/>
        <v>1509.8</v>
      </c>
      <c r="P221" s="14">
        <f t="shared" si="108"/>
        <v>1524.57</v>
      </c>
      <c r="Q221" s="14">
        <f t="shared" si="108"/>
        <v>1507.03</v>
      </c>
      <c r="R221" s="14">
        <f t="shared" si="108"/>
        <v>1471.88</v>
      </c>
      <c r="S221" s="14">
        <f t="shared" si="108"/>
        <v>1449.05</v>
      </c>
      <c r="T221" s="14">
        <f t="shared" si="108"/>
        <v>1420.58</v>
      </c>
      <c r="U221" s="14">
        <f t="shared" si="108"/>
        <v>1388.68</v>
      </c>
      <c r="V221" s="14">
        <f t="shared" si="108"/>
        <v>1370.86</v>
      </c>
      <c r="W221" s="14">
        <f t="shared" si="108"/>
        <v>1390.6</v>
      </c>
      <c r="X221" s="14">
        <f t="shared" si="108"/>
        <v>1405.31</v>
      </c>
      <c r="Y221" s="14">
        <f t="shared" si="108"/>
        <v>1286.16</v>
      </c>
    </row>
    <row r="222" spans="1:25" ht="15.75">
      <c r="A222" s="9">
        <f>'июль2014 ДЭ'!A222</f>
        <v>41837</v>
      </c>
      <c r="B222" s="14">
        <f aca="true" t="shared" si="109" ref="B222:Y222">B80</f>
        <v>1046.87</v>
      </c>
      <c r="C222" s="14">
        <f t="shared" si="109"/>
        <v>925.33</v>
      </c>
      <c r="D222" s="14">
        <f t="shared" si="109"/>
        <v>816.81</v>
      </c>
      <c r="E222" s="14">
        <f t="shared" si="109"/>
        <v>773.63</v>
      </c>
      <c r="F222" s="14">
        <f t="shared" si="109"/>
        <v>715.16</v>
      </c>
      <c r="G222" s="14">
        <f t="shared" si="109"/>
        <v>791.24</v>
      </c>
      <c r="H222" s="14">
        <f t="shared" si="109"/>
        <v>720.68</v>
      </c>
      <c r="I222" s="14">
        <f t="shared" si="109"/>
        <v>1176.85</v>
      </c>
      <c r="J222" s="14">
        <f t="shared" si="109"/>
        <v>1339.37</v>
      </c>
      <c r="K222" s="14">
        <f t="shared" si="109"/>
        <v>1487.13</v>
      </c>
      <c r="L222" s="14">
        <f t="shared" si="109"/>
        <v>1681.72</v>
      </c>
      <c r="M222" s="14">
        <f t="shared" si="109"/>
        <v>1721.6</v>
      </c>
      <c r="N222" s="14">
        <f t="shared" si="109"/>
        <v>1684.11</v>
      </c>
      <c r="O222" s="14">
        <f t="shared" si="109"/>
        <v>1753.85</v>
      </c>
      <c r="P222" s="14">
        <f t="shared" si="109"/>
        <v>1804.15</v>
      </c>
      <c r="Q222" s="14">
        <f t="shared" si="109"/>
        <v>1737.71</v>
      </c>
      <c r="R222" s="14">
        <f t="shared" si="109"/>
        <v>1692.44</v>
      </c>
      <c r="S222" s="14">
        <f t="shared" si="109"/>
        <v>1656.17</v>
      </c>
      <c r="T222" s="14">
        <f t="shared" si="109"/>
        <v>1525.58</v>
      </c>
      <c r="U222" s="14">
        <f t="shared" si="109"/>
        <v>1446.27</v>
      </c>
      <c r="V222" s="14">
        <f t="shared" si="109"/>
        <v>1421.89</v>
      </c>
      <c r="W222" s="14">
        <f t="shared" si="109"/>
        <v>1436.04</v>
      </c>
      <c r="X222" s="14">
        <f t="shared" si="109"/>
        <v>1428.84</v>
      </c>
      <c r="Y222" s="14">
        <f t="shared" si="109"/>
        <v>1300.49</v>
      </c>
    </row>
    <row r="223" spans="1:25" ht="15.75">
      <c r="A223" s="9">
        <f>'июль2014 ДЭ'!A223</f>
        <v>41838</v>
      </c>
      <c r="B223" s="14">
        <f aca="true" t="shared" si="110" ref="B223:Y223">B81</f>
        <v>1043.45</v>
      </c>
      <c r="C223" s="14">
        <f t="shared" si="110"/>
        <v>925.39</v>
      </c>
      <c r="D223" s="14">
        <f t="shared" si="110"/>
        <v>852.93</v>
      </c>
      <c r="E223" s="14">
        <f t="shared" si="110"/>
        <v>797.04</v>
      </c>
      <c r="F223" s="14">
        <f t="shared" si="110"/>
        <v>764.89</v>
      </c>
      <c r="G223" s="14">
        <f t="shared" si="110"/>
        <v>827.13</v>
      </c>
      <c r="H223" s="14">
        <f t="shared" si="110"/>
        <v>878.79</v>
      </c>
      <c r="I223" s="14">
        <f t="shared" si="110"/>
        <v>1064.49</v>
      </c>
      <c r="J223" s="14">
        <f t="shared" si="110"/>
        <v>1419.46</v>
      </c>
      <c r="K223" s="14">
        <f t="shared" si="110"/>
        <v>1502.41</v>
      </c>
      <c r="L223" s="14">
        <f t="shared" si="110"/>
        <v>1608.49</v>
      </c>
      <c r="M223" s="14">
        <f t="shared" si="110"/>
        <v>1610.6</v>
      </c>
      <c r="N223" s="14">
        <f t="shared" si="110"/>
        <v>1586.88</v>
      </c>
      <c r="O223" s="14">
        <f t="shared" si="110"/>
        <v>1624.42</v>
      </c>
      <c r="P223" s="14">
        <f t="shared" si="110"/>
        <v>1675.45</v>
      </c>
      <c r="Q223" s="14">
        <f t="shared" si="110"/>
        <v>1662.11</v>
      </c>
      <c r="R223" s="14">
        <f t="shared" si="110"/>
        <v>1701.83</v>
      </c>
      <c r="S223" s="14">
        <f t="shared" si="110"/>
        <v>1631.43</v>
      </c>
      <c r="T223" s="14">
        <f t="shared" si="110"/>
        <v>1644.73</v>
      </c>
      <c r="U223" s="14">
        <f t="shared" si="110"/>
        <v>1538.6</v>
      </c>
      <c r="V223" s="14">
        <f t="shared" si="110"/>
        <v>1484.65</v>
      </c>
      <c r="W223" s="14">
        <f t="shared" si="110"/>
        <v>1572.28</v>
      </c>
      <c r="X223" s="14">
        <f t="shared" si="110"/>
        <v>1627.58</v>
      </c>
      <c r="Y223" s="14">
        <f t="shared" si="110"/>
        <v>1469.05</v>
      </c>
    </row>
    <row r="224" spans="1:25" ht="15.75">
      <c r="A224" s="9">
        <f>'июль2014 ДЭ'!A224</f>
        <v>41839</v>
      </c>
      <c r="B224" s="14">
        <f aca="true" t="shared" si="111" ref="B224:Y224">B82</f>
        <v>1344.05</v>
      </c>
      <c r="C224" s="14">
        <f t="shared" si="111"/>
        <v>1174.7</v>
      </c>
      <c r="D224" s="14">
        <f t="shared" si="111"/>
        <v>1023.41</v>
      </c>
      <c r="E224" s="14">
        <f t="shared" si="111"/>
        <v>983.32</v>
      </c>
      <c r="F224" s="14">
        <f t="shared" si="111"/>
        <v>941.38</v>
      </c>
      <c r="G224" s="14">
        <f t="shared" si="111"/>
        <v>917.69</v>
      </c>
      <c r="H224" s="14">
        <f t="shared" si="111"/>
        <v>733.86</v>
      </c>
      <c r="I224" s="14">
        <f t="shared" si="111"/>
        <v>953.74</v>
      </c>
      <c r="J224" s="14">
        <f t="shared" si="111"/>
        <v>1262.07</v>
      </c>
      <c r="K224" s="14">
        <f t="shared" si="111"/>
        <v>1395.1</v>
      </c>
      <c r="L224" s="14">
        <f t="shared" si="111"/>
        <v>1494.15</v>
      </c>
      <c r="M224" s="14">
        <f t="shared" si="111"/>
        <v>1505.85</v>
      </c>
      <c r="N224" s="14">
        <f t="shared" si="111"/>
        <v>1500.06</v>
      </c>
      <c r="O224" s="14">
        <f t="shared" si="111"/>
        <v>1500.65</v>
      </c>
      <c r="P224" s="14">
        <f t="shared" si="111"/>
        <v>1497.89</v>
      </c>
      <c r="Q224" s="14">
        <f t="shared" si="111"/>
        <v>1494.39</v>
      </c>
      <c r="R224" s="14">
        <f t="shared" si="111"/>
        <v>1494.62</v>
      </c>
      <c r="S224" s="14">
        <f t="shared" si="111"/>
        <v>1488.47</v>
      </c>
      <c r="T224" s="14">
        <f t="shared" si="111"/>
        <v>1487.86</v>
      </c>
      <c r="U224" s="14">
        <f t="shared" si="111"/>
        <v>1445.82</v>
      </c>
      <c r="V224" s="14">
        <f t="shared" si="111"/>
        <v>1371.76</v>
      </c>
      <c r="W224" s="14">
        <f t="shared" si="111"/>
        <v>1390.39</v>
      </c>
      <c r="X224" s="14">
        <f t="shared" si="111"/>
        <v>1439.28</v>
      </c>
      <c r="Y224" s="14">
        <f t="shared" si="111"/>
        <v>1396.37</v>
      </c>
    </row>
    <row r="225" spans="1:25" ht="15.75">
      <c r="A225" s="9">
        <f>'июль2014 ДЭ'!A225</f>
        <v>41840</v>
      </c>
      <c r="B225" s="14">
        <f aca="true" t="shared" si="112" ref="B225:Y225">B83</f>
        <v>1245.04</v>
      </c>
      <c r="C225" s="14">
        <f t="shared" si="112"/>
        <v>1020.38</v>
      </c>
      <c r="D225" s="14">
        <f t="shared" si="112"/>
        <v>966.91</v>
      </c>
      <c r="E225" s="14">
        <f t="shared" si="112"/>
        <v>904.9</v>
      </c>
      <c r="F225" s="14">
        <f t="shared" si="112"/>
        <v>815.02</v>
      </c>
      <c r="G225" s="14">
        <f t="shared" si="112"/>
        <v>781.43</v>
      </c>
      <c r="H225" s="14">
        <f t="shared" si="112"/>
        <v>711.18</v>
      </c>
      <c r="I225" s="14">
        <f t="shared" si="112"/>
        <v>708.72</v>
      </c>
      <c r="J225" s="14">
        <f t="shared" si="112"/>
        <v>932.78</v>
      </c>
      <c r="K225" s="14">
        <f t="shared" si="112"/>
        <v>1243.86</v>
      </c>
      <c r="L225" s="14">
        <f t="shared" si="112"/>
        <v>1363.93</v>
      </c>
      <c r="M225" s="14">
        <f t="shared" si="112"/>
        <v>1392.15</v>
      </c>
      <c r="N225" s="14">
        <f t="shared" si="112"/>
        <v>1394.22</v>
      </c>
      <c r="O225" s="14">
        <f t="shared" si="112"/>
        <v>1399.16</v>
      </c>
      <c r="P225" s="14">
        <f t="shared" si="112"/>
        <v>1398.51</v>
      </c>
      <c r="Q225" s="14">
        <f t="shared" si="112"/>
        <v>1407.48</v>
      </c>
      <c r="R225" s="14">
        <f t="shared" si="112"/>
        <v>1395.49</v>
      </c>
      <c r="S225" s="14">
        <f t="shared" si="112"/>
        <v>1390.8</v>
      </c>
      <c r="T225" s="14">
        <f t="shared" si="112"/>
        <v>1394.25</v>
      </c>
      <c r="U225" s="14">
        <f t="shared" si="112"/>
        <v>1371.36</v>
      </c>
      <c r="V225" s="14">
        <f t="shared" si="112"/>
        <v>1361.94</v>
      </c>
      <c r="W225" s="14">
        <f t="shared" si="112"/>
        <v>1384.69</v>
      </c>
      <c r="X225" s="14">
        <f t="shared" si="112"/>
        <v>1414.78</v>
      </c>
      <c r="Y225" s="14">
        <f t="shared" si="112"/>
        <v>1382.98</v>
      </c>
    </row>
    <row r="226" spans="1:25" ht="15.75">
      <c r="A226" s="9">
        <f>'июль2014 ДЭ'!A226</f>
        <v>41841</v>
      </c>
      <c r="B226" s="14">
        <f aca="true" t="shared" si="113" ref="B226:Y226">B84</f>
        <v>1224.18</v>
      </c>
      <c r="C226" s="14">
        <f t="shared" si="113"/>
        <v>993.9</v>
      </c>
      <c r="D226" s="14">
        <f t="shared" si="113"/>
        <v>921.06</v>
      </c>
      <c r="E226" s="14">
        <f t="shared" si="113"/>
        <v>867.73</v>
      </c>
      <c r="F226" s="14">
        <f t="shared" si="113"/>
        <v>746.31</v>
      </c>
      <c r="G226" s="14">
        <f t="shared" si="113"/>
        <v>884</v>
      </c>
      <c r="H226" s="14">
        <f t="shared" si="113"/>
        <v>927.36</v>
      </c>
      <c r="I226" s="14">
        <f t="shared" si="113"/>
        <v>1094.21</v>
      </c>
      <c r="J226" s="14">
        <f t="shared" si="113"/>
        <v>1436.87</v>
      </c>
      <c r="K226" s="14">
        <f t="shared" si="113"/>
        <v>1527.55</v>
      </c>
      <c r="L226" s="14">
        <f t="shared" si="113"/>
        <v>1612</v>
      </c>
      <c r="M226" s="14">
        <f t="shared" si="113"/>
        <v>1627.22</v>
      </c>
      <c r="N226" s="14">
        <f t="shared" si="113"/>
        <v>1592.98</v>
      </c>
      <c r="O226" s="14">
        <f t="shared" si="113"/>
        <v>1640.92</v>
      </c>
      <c r="P226" s="14">
        <f t="shared" si="113"/>
        <v>1674.77</v>
      </c>
      <c r="Q226" s="14">
        <f t="shared" si="113"/>
        <v>1617.45</v>
      </c>
      <c r="R226" s="14">
        <f t="shared" si="113"/>
        <v>1603.75</v>
      </c>
      <c r="S226" s="14">
        <f t="shared" si="113"/>
        <v>1628.77</v>
      </c>
      <c r="T226" s="14">
        <f t="shared" si="113"/>
        <v>1578.5</v>
      </c>
      <c r="U226" s="14">
        <f t="shared" si="113"/>
        <v>1508.15</v>
      </c>
      <c r="V226" s="14">
        <f t="shared" si="113"/>
        <v>1483.62</v>
      </c>
      <c r="W226" s="14">
        <f t="shared" si="113"/>
        <v>1499.91</v>
      </c>
      <c r="X226" s="14">
        <f t="shared" si="113"/>
        <v>1482.36</v>
      </c>
      <c r="Y226" s="14">
        <f t="shared" si="113"/>
        <v>1347.72</v>
      </c>
    </row>
    <row r="227" spans="1:25" ht="15.75">
      <c r="A227" s="9">
        <f>'июль2014 ДЭ'!A227</f>
        <v>41842</v>
      </c>
      <c r="B227" s="14">
        <f aca="true" t="shared" si="114" ref="B227:Y227">B85</f>
        <v>1047.94</v>
      </c>
      <c r="C227" s="14">
        <f t="shared" si="114"/>
        <v>954.77</v>
      </c>
      <c r="D227" s="14">
        <f t="shared" si="114"/>
        <v>836.95</v>
      </c>
      <c r="E227" s="14">
        <f t="shared" si="114"/>
        <v>783.44</v>
      </c>
      <c r="F227" s="14">
        <f t="shared" si="114"/>
        <v>638.27</v>
      </c>
      <c r="G227" s="14">
        <f t="shared" si="114"/>
        <v>804.32</v>
      </c>
      <c r="H227" s="14">
        <f t="shared" si="114"/>
        <v>876.41</v>
      </c>
      <c r="I227" s="14">
        <f t="shared" si="114"/>
        <v>1003.5</v>
      </c>
      <c r="J227" s="14">
        <f t="shared" si="114"/>
        <v>1335.45</v>
      </c>
      <c r="K227" s="14">
        <f t="shared" si="114"/>
        <v>1440.86</v>
      </c>
      <c r="L227" s="14">
        <f t="shared" si="114"/>
        <v>1510.56</v>
      </c>
      <c r="M227" s="14">
        <f t="shared" si="114"/>
        <v>1514.12</v>
      </c>
      <c r="N227" s="14">
        <f t="shared" si="114"/>
        <v>1512.49</v>
      </c>
      <c r="O227" s="14">
        <f t="shared" si="114"/>
        <v>1531.95</v>
      </c>
      <c r="P227" s="14">
        <f t="shared" si="114"/>
        <v>1546.88</v>
      </c>
      <c r="Q227" s="14">
        <f t="shared" si="114"/>
        <v>1539.66</v>
      </c>
      <c r="R227" s="14">
        <f t="shared" si="114"/>
        <v>1524.15</v>
      </c>
      <c r="S227" s="14">
        <f t="shared" si="114"/>
        <v>1519.9</v>
      </c>
      <c r="T227" s="14">
        <f t="shared" si="114"/>
        <v>1501.74</v>
      </c>
      <c r="U227" s="14">
        <f t="shared" si="114"/>
        <v>1444.99</v>
      </c>
      <c r="V227" s="14">
        <f t="shared" si="114"/>
        <v>1436.49</v>
      </c>
      <c r="W227" s="14">
        <f t="shared" si="114"/>
        <v>1454.05</v>
      </c>
      <c r="X227" s="14">
        <f t="shared" si="114"/>
        <v>1457.72</v>
      </c>
      <c r="Y227" s="14">
        <f t="shared" si="114"/>
        <v>1337.64</v>
      </c>
    </row>
    <row r="228" spans="1:25" ht="15.75">
      <c r="A228" s="9">
        <f>'июль2014 ДЭ'!A228</f>
        <v>41843</v>
      </c>
      <c r="B228" s="14">
        <f aca="true" t="shared" si="115" ref="B228:Y228">B86</f>
        <v>1040.95</v>
      </c>
      <c r="C228" s="14">
        <f t="shared" si="115"/>
        <v>947.99</v>
      </c>
      <c r="D228" s="14">
        <f t="shared" si="115"/>
        <v>902.97</v>
      </c>
      <c r="E228" s="14">
        <f t="shared" si="115"/>
        <v>825.56</v>
      </c>
      <c r="F228" s="14">
        <f t="shared" si="115"/>
        <v>801.1</v>
      </c>
      <c r="G228" s="14">
        <f t="shared" si="115"/>
        <v>864.46</v>
      </c>
      <c r="H228" s="14">
        <f t="shared" si="115"/>
        <v>921.93</v>
      </c>
      <c r="I228" s="14">
        <f t="shared" si="115"/>
        <v>995.72</v>
      </c>
      <c r="J228" s="14">
        <f t="shared" si="115"/>
        <v>1295.17</v>
      </c>
      <c r="K228" s="14">
        <f t="shared" si="115"/>
        <v>1455.46</v>
      </c>
      <c r="L228" s="14">
        <f t="shared" si="115"/>
        <v>1509.96</v>
      </c>
      <c r="M228" s="14">
        <f t="shared" si="115"/>
        <v>1509.09</v>
      </c>
      <c r="N228" s="14">
        <f t="shared" si="115"/>
        <v>1502.25</v>
      </c>
      <c r="O228" s="14">
        <f t="shared" si="115"/>
        <v>1521.61</v>
      </c>
      <c r="P228" s="14">
        <f t="shared" si="115"/>
        <v>1552.62</v>
      </c>
      <c r="Q228" s="14">
        <f t="shared" si="115"/>
        <v>1529.03</v>
      </c>
      <c r="R228" s="14">
        <f t="shared" si="115"/>
        <v>1509.7</v>
      </c>
      <c r="S228" s="14">
        <f t="shared" si="115"/>
        <v>1515.69</v>
      </c>
      <c r="T228" s="14">
        <f t="shared" si="115"/>
        <v>1498.93</v>
      </c>
      <c r="U228" s="14">
        <f t="shared" si="115"/>
        <v>1456.45</v>
      </c>
      <c r="V228" s="14">
        <f t="shared" si="115"/>
        <v>1414.45</v>
      </c>
      <c r="W228" s="14">
        <f t="shared" si="115"/>
        <v>1434.95</v>
      </c>
      <c r="X228" s="14">
        <f t="shared" si="115"/>
        <v>1412.54</v>
      </c>
      <c r="Y228" s="14">
        <f t="shared" si="115"/>
        <v>1247.29</v>
      </c>
    </row>
    <row r="229" spans="1:25" ht="15.75">
      <c r="A229" s="9">
        <f>'июль2014 ДЭ'!A229</f>
        <v>41844</v>
      </c>
      <c r="B229" s="14">
        <f aca="true" t="shared" si="116" ref="B229:Y229">B87</f>
        <v>1094.9</v>
      </c>
      <c r="C229" s="14">
        <f t="shared" si="116"/>
        <v>958.96</v>
      </c>
      <c r="D229" s="14">
        <f t="shared" si="116"/>
        <v>923.76</v>
      </c>
      <c r="E229" s="14">
        <f t="shared" si="116"/>
        <v>865</v>
      </c>
      <c r="F229" s="14">
        <f t="shared" si="116"/>
        <v>828.97</v>
      </c>
      <c r="G229" s="14">
        <f t="shared" si="116"/>
        <v>887.75</v>
      </c>
      <c r="H229" s="14">
        <f t="shared" si="116"/>
        <v>926.3</v>
      </c>
      <c r="I229" s="14">
        <f t="shared" si="116"/>
        <v>1014.03</v>
      </c>
      <c r="J229" s="14">
        <f t="shared" si="116"/>
        <v>1386.35</v>
      </c>
      <c r="K229" s="14">
        <f t="shared" si="116"/>
        <v>1510.53</v>
      </c>
      <c r="L229" s="14">
        <f t="shared" si="116"/>
        <v>1554.09</v>
      </c>
      <c r="M229" s="14">
        <f t="shared" si="116"/>
        <v>1540.24</v>
      </c>
      <c r="N229" s="14">
        <f t="shared" si="116"/>
        <v>1520.12</v>
      </c>
      <c r="O229" s="14">
        <f t="shared" si="116"/>
        <v>1576.16</v>
      </c>
      <c r="P229" s="14">
        <f t="shared" si="116"/>
        <v>1610.03</v>
      </c>
      <c r="Q229" s="14">
        <f t="shared" si="116"/>
        <v>1598.02</v>
      </c>
      <c r="R229" s="14">
        <f t="shared" si="116"/>
        <v>1573.97</v>
      </c>
      <c r="S229" s="14">
        <f t="shared" si="116"/>
        <v>1570.21</v>
      </c>
      <c r="T229" s="14">
        <f t="shared" si="116"/>
        <v>1531.73</v>
      </c>
      <c r="U229" s="14">
        <f t="shared" si="116"/>
        <v>1475.27</v>
      </c>
      <c r="V229" s="14">
        <f t="shared" si="116"/>
        <v>1465.17</v>
      </c>
      <c r="W229" s="14">
        <f t="shared" si="116"/>
        <v>1489.32</v>
      </c>
      <c r="X229" s="14">
        <f t="shared" si="116"/>
        <v>1488.69</v>
      </c>
      <c r="Y229" s="14">
        <f t="shared" si="116"/>
        <v>1272.51</v>
      </c>
    </row>
    <row r="230" spans="1:25" ht="15.75">
      <c r="A230" s="9">
        <f>'июль2014 ДЭ'!A230</f>
        <v>41845</v>
      </c>
      <c r="B230" s="14">
        <f aca="true" t="shared" si="117" ref="B230:Y230">B88</f>
        <v>1119.45</v>
      </c>
      <c r="C230" s="14">
        <f t="shared" si="117"/>
        <v>992.11</v>
      </c>
      <c r="D230" s="14">
        <f t="shared" si="117"/>
        <v>944.61</v>
      </c>
      <c r="E230" s="14">
        <f t="shared" si="117"/>
        <v>897.73</v>
      </c>
      <c r="F230" s="14">
        <f t="shared" si="117"/>
        <v>881.88</v>
      </c>
      <c r="G230" s="14">
        <f t="shared" si="117"/>
        <v>894.03</v>
      </c>
      <c r="H230" s="14">
        <f t="shared" si="117"/>
        <v>974.76</v>
      </c>
      <c r="I230" s="14">
        <f t="shared" si="117"/>
        <v>1076.21</v>
      </c>
      <c r="J230" s="14">
        <f t="shared" si="117"/>
        <v>1470.34</v>
      </c>
      <c r="K230" s="14">
        <f t="shared" si="117"/>
        <v>1587.72</v>
      </c>
      <c r="L230" s="14">
        <f t="shared" si="117"/>
        <v>1669.64</v>
      </c>
      <c r="M230" s="14">
        <f t="shared" si="117"/>
        <v>1665.11</v>
      </c>
      <c r="N230" s="14">
        <f t="shared" si="117"/>
        <v>1644.78</v>
      </c>
      <c r="O230" s="14">
        <f t="shared" si="117"/>
        <v>1672.7</v>
      </c>
      <c r="P230" s="14">
        <f t="shared" si="117"/>
        <v>1687.23</v>
      </c>
      <c r="Q230" s="14">
        <f t="shared" si="117"/>
        <v>1683.84</v>
      </c>
      <c r="R230" s="14">
        <f t="shared" si="117"/>
        <v>1674.71</v>
      </c>
      <c r="S230" s="14">
        <f t="shared" si="117"/>
        <v>1671.76</v>
      </c>
      <c r="T230" s="14">
        <f t="shared" si="117"/>
        <v>1654.21</v>
      </c>
      <c r="U230" s="14">
        <f t="shared" si="117"/>
        <v>1591.39</v>
      </c>
      <c r="V230" s="14">
        <f t="shared" si="117"/>
        <v>1572.36</v>
      </c>
      <c r="W230" s="14">
        <f t="shared" si="117"/>
        <v>1584.63</v>
      </c>
      <c r="X230" s="14">
        <f t="shared" si="117"/>
        <v>1616.96</v>
      </c>
      <c r="Y230" s="14">
        <f t="shared" si="117"/>
        <v>1513.67</v>
      </c>
    </row>
    <row r="231" spans="1:25" ht="15.75">
      <c r="A231" s="9">
        <f>'июль2014 ДЭ'!A231</f>
        <v>41846</v>
      </c>
      <c r="B231" s="14">
        <f aca="true" t="shared" si="118" ref="B231:Y231">B89</f>
        <v>1357.14</v>
      </c>
      <c r="C231" s="14">
        <f t="shared" si="118"/>
        <v>1122.33</v>
      </c>
      <c r="D231" s="14">
        <f t="shared" si="118"/>
        <v>992.35</v>
      </c>
      <c r="E231" s="14">
        <f t="shared" si="118"/>
        <v>953.82</v>
      </c>
      <c r="F231" s="14">
        <f t="shared" si="118"/>
        <v>951.77</v>
      </c>
      <c r="G231" s="14">
        <f t="shared" si="118"/>
        <v>931.76</v>
      </c>
      <c r="H231" s="14">
        <f t="shared" si="118"/>
        <v>940.71</v>
      </c>
      <c r="I231" s="14">
        <f t="shared" si="118"/>
        <v>985.54</v>
      </c>
      <c r="J231" s="14">
        <f t="shared" si="118"/>
        <v>1137.36</v>
      </c>
      <c r="K231" s="14">
        <f t="shared" si="118"/>
        <v>1461.95</v>
      </c>
      <c r="L231" s="14">
        <f t="shared" si="118"/>
        <v>1528.07</v>
      </c>
      <c r="M231" s="14">
        <f t="shared" si="118"/>
        <v>1571.43</v>
      </c>
      <c r="N231" s="14">
        <f t="shared" si="118"/>
        <v>1560.94</v>
      </c>
      <c r="O231" s="14">
        <f t="shared" si="118"/>
        <v>1535.87</v>
      </c>
      <c r="P231" s="14">
        <f t="shared" si="118"/>
        <v>1578.07</v>
      </c>
      <c r="Q231" s="14">
        <f t="shared" si="118"/>
        <v>1563.17</v>
      </c>
      <c r="R231" s="14">
        <f t="shared" si="118"/>
        <v>1526.26</v>
      </c>
      <c r="S231" s="14">
        <f t="shared" si="118"/>
        <v>1527.79</v>
      </c>
      <c r="T231" s="14">
        <f t="shared" si="118"/>
        <v>1522.81</v>
      </c>
      <c r="U231" s="14">
        <f t="shared" si="118"/>
        <v>1495.11</v>
      </c>
      <c r="V231" s="14">
        <f t="shared" si="118"/>
        <v>1492.86</v>
      </c>
      <c r="W231" s="14">
        <f t="shared" si="118"/>
        <v>1506.45</v>
      </c>
      <c r="X231" s="14">
        <f t="shared" si="118"/>
        <v>1543.89</v>
      </c>
      <c r="Y231" s="14">
        <f t="shared" si="118"/>
        <v>1485.97</v>
      </c>
    </row>
    <row r="232" spans="1:25" ht="15.75">
      <c r="A232" s="9">
        <f>'июль2014 ДЭ'!A232</f>
        <v>41847</v>
      </c>
      <c r="B232" s="14">
        <f aca="true" t="shared" si="119" ref="B232:Y232">B90</f>
        <v>1236.21</v>
      </c>
      <c r="C232" s="14">
        <f t="shared" si="119"/>
        <v>1009.14</v>
      </c>
      <c r="D232" s="14">
        <f t="shared" si="119"/>
        <v>962.31</v>
      </c>
      <c r="E232" s="14">
        <f t="shared" si="119"/>
        <v>899.15</v>
      </c>
      <c r="F232" s="14">
        <f t="shared" si="119"/>
        <v>829.8</v>
      </c>
      <c r="G232" s="14">
        <f t="shared" si="119"/>
        <v>768.23</v>
      </c>
      <c r="H232" s="14">
        <f t="shared" si="119"/>
        <v>720.74</v>
      </c>
      <c r="I232" s="14">
        <f t="shared" si="119"/>
        <v>789.03</v>
      </c>
      <c r="J232" s="14">
        <f t="shared" si="119"/>
        <v>1029.62</v>
      </c>
      <c r="K232" s="14">
        <f t="shared" si="119"/>
        <v>1307.11</v>
      </c>
      <c r="L232" s="14">
        <f t="shared" si="119"/>
        <v>1396.07</v>
      </c>
      <c r="M232" s="14">
        <f t="shared" si="119"/>
        <v>1420.32</v>
      </c>
      <c r="N232" s="14">
        <f t="shared" si="119"/>
        <v>1426.85</v>
      </c>
      <c r="O232" s="14">
        <f t="shared" si="119"/>
        <v>1431.39</v>
      </c>
      <c r="P232" s="14">
        <f t="shared" si="119"/>
        <v>1432.1</v>
      </c>
      <c r="Q232" s="14">
        <f t="shared" si="119"/>
        <v>1425.19</v>
      </c>
      <c r="R232" s="14">
        <f t="shared" si="119"/>
        <v>1408.17</v>
      </c>
      <c r="S232" s="14">
        <f t="shared" si="119"/>
        <v>1411.44</v>
      </c>
      <c r="T232" s="14">
        <f t="shared" si="119"/>
        <v>1412.13</v>
      </c>
      <c r="U232" s="14">
        <f t="shared" si="119"/>
        <v>1401.59</v>
      </c>
      <c r="V232" s="14">
        <f t="shared" si="119"/>
        <v>1397.98</v>
      </c>
      <c r="W232" s="14">
        <f t="shared" si="119"/>
        <v>1415.86</v>
      </c>
      <c r="X232" s="14">
        <f t="shared" si="119"/>
        <v>1437.56</v>
      </c>
      <c r="Y232" s="14">
        <f t="shared" si="119"/>
        <v>1398.91</v>
      </c>
    </row>
    <row r="233" spans="1:25" ht="15.75">
      <c r="A233" s="9">
        <f>'июль2014 ДЭ'!A233</f>
        <v>41848</v>
      </c>
      <c r="B233" s="14">
        <f aca="true" t="shared" si="120" ref="B233:Y233">B91</f>
        <v>1383.56</v>
      </c>
      <c r="C233" s="14">
        <f t="shared" si="120"/>
        <v>1164.76</v>
      </c>
      <c r="D233" s="14">
        <f t="shared" si="120"/>
        <v>1008.06</v>
      </c>
      <c r="E233" s="14">
        <f t="shared" si="120"/>
        <v>967.18</v>
      </c>
      <c r="F233" s="14">
        <f t="shared" si="120"/>
        <v>941.63</v>
      </c>
      <c r="G233" s="14">
        <f t="shared" si="120"/>
        <v>945.4</v>
      </c>
      <c r="H233" s="14">
        <f t="shared" si="120"/>
        <v>954.63</v>
      </c>
      <c r="I233" s="14">
        <f t="shared" si="120"/>
        <v>1132.67</v>
      </c>
      <c r="J233" s="14">
        <f t="shared" si="120"/>
        <v>1471.52</v>
      </c>
      <c r="K233" s="14">
        <f t="shared" si="120"/>
        <v>1560.72</v>
      </c>
      <c r="L233" s="14">
        <f t="shared" si="120"/>
        <v>1596.51</v>
      </c>
      <c r="M233" s="14">
        <f t="shared" si="120"/>
        <v>1586.79</v>
      </c>
      <c r="N233" s="14">
        <f t="shared" si="120"/>
        <v>1561.24</v>
      </c>
      <c r="O233" s="14">
        <f t="shared" si="120"/>
        <v>1572.84</v>
      </c>
      <c r="P233" s="14">
        <f t="shared" si="120"/>
        <v>1658.78</v>
      </c>
      <c r="Q233" s="14">
        <f t="shared" si="120"/>
        <v>1637.15</v>
      </c>
      <c r="R233" s="14">
        <f t="shared" si="120"/>
        <v>1617.84</v>
      </c>
      <c r="S233" s="14">
        <f t="shared" si="120"/>
        <v>1606.12</v>
      </c>
      <c r="T233" s="14">
        <f t="shared" si="120"/>
        <v>1581.46</v>
      </c>
      <c r="U233" s="14">
        <f t="shared" si="120"/>
        <v>1529.52</v>
      </c>
      <c r="V233" s="14">
        <f t="shared" si="120"/>
        <v>1509.92</v>
      </c>
      <c r="W233" s="14">
        <f t="shared" si="120"/>
        <v>1523.95</v>
      </c>
      <c r="X233" s="14">
        <f t="shared" si="120"/>
        <v>1527.96</v>
      </c>
      <c r="Y233" s="14">
        <f t="shared" si="120"/>
        <v>1439.76</v>
      </c>
    </row>
    <row r="234" spans="1:25" ht="15.75">
      <c r="A234" s="9">
        <f>'июль2014 ДЭ'!A234</f>
        <v>41849</v>
      </c>
      <c r="B234" s="14">
        <f aca="true" t="shared" si="121" ref="B234:Y234">B92</f>
        <v>1143.6</v>
      </c>
      <c r="C234" s="14">
        <f t="shared" si="121"/>
        <v>944.44</v>
      </c>
      <c r="D234" s="14">
        <f t="shared" si="121"/>
        <v>840.26</v>
      </c>
      <c r="E234" s="14">
        <f t="shared" si="121"/>
        <v>316.62</v>
      </c>
      <c r="F234" s="14">
        <f t="shared" si="121"/>
        <v>148.64</v>
      </c>
      <c r="G234" s="14">
        <f t="shared" si="121"/>
        <v>150.26</v>
      </c>
      <c r="H234" s="14">
        <f t="shared" si="121"/>
        <v>876.06</v>
      </c>
      <c r="I234" s="14">
        <f t="shared" si="121"/>
        <v>1032.47</v>
      </c>
      <c r="J234" s="14">
        <f t="shared" si="121"/>
        <v>1384.01</v>
      </c>
      <c r="K234" s="14">
        <f t="shared" si="121"/>
        <v>1496.85</v>
      </c>
      <c r="L234" s="14">
        <f t="shared" si="121"/>
        <v>1551.81</v>
      </c>
      <c r="M234" s="14">
        <f t="shared" si="121"/>
        <v>1546.4</v>
      </c>
      <c r="N234" s="14">
        <f t="shared" si="121"/>
        <v>1514.63</v>
      </c>
      <c r="O234" s="14">
        <f t="shared" si="121"/>
        <v>1554.94</v>
      </c>
      <c r="P234" s="14">
        <f t="shared" si="121"/>
        <v>1581.55</v>
      </c>
      <c r="Q234" s="14">
        <f t="shared" si="121"/>
        <v>1567.76</v>
      </c>
      <c r="R234" s="14">
        <f t="shared" si="121"/>
        <v>1557.72</v>
      </c>
      <c r="S234" s="14">
        <f t="shared" si="121"/>
        <v>1541.3</v>
      </c>
      <c r="T234" s="14">
        <f t="shared" si="121"/>
        <v>1516.19</v>
      </c>
      <c r="U234" s="14">
        <f t="shared" si="121"/>
        <v>1489.5</v>
      </c>
      <c r="V234" s="14">
        <f t="shared" si="121"/>
        <v>1469.55</v>
      </c>
      <c r="W234" s="14">
        <f t="shared" si="121"/>
        <v>1480.46</v>
      </c>
      <c r="X234" s="14">
        <f t="shared" si="121"/>
        <v>1482.42</v>
      </c>
      <c r="Y234" s="14">
        <f t="shared" si="121"/>
        <v>1382.83</v>
      </c>
    </row>
    <row r="235" spans="1:25" ht="15.75">
      <c r="A235" s="9">
        <f>'июль2014 ДЭ'!A235</f>
        <v>41850</v>
      </c>
      <c r="B235" s="14">
        <f aca="true" t="shared" si="122" ref="B235:Y235">B93</f>
        <v>1113.56</v>
      </c>
      <c r="C235" s="14">
        <f t="shared" si="122"/>
        <v>948.66</v>
      </c>
      <c r="D235" s="14">
        <f t="shared" si="122"/>
        <v>868.28</v>
      </c>
      <c r="E235" s="14">
        <f t="shared" si="122"/>
        <v>816.63</v>
      </c>
      <c r="F235" s="14">
        <f t="shared" si="122"/>
        <v>805.06</v>
      </c>
      <c r="G235" s="14">
        <f t="shared" si="122"/>
        <v>709.89</v>
      </c>
      <c r="H235" s="14">
        <f t="shared" si="122"/>
        <v>829.23</v>
      </c>
      <c r="I235" s="14">
        <f t="shared" si="122"/>
        <v>1014.76</v>
      </c>
      <c r="J235" s="14">
        <f t="shared" si="122"/>
        <v>1335.52</v>
      </c>
      <c r="K235" s="14">
        <f t="shared" si="122"/>
        <v>1448.1</v>
      </c>
      <c r="L235" s="14">
        <f t="shared" si="122"/>
        <v>1503.58</v>
      </c>
      <c r="M235" s="14">
        <f t="shared" si="122"/>
        <v>1504.71</v>
      </c>
      <c r="N235" s="14">
        <f t="shared" si="122"/>
        <v>1496.53</v>
      </c>
      <c r="O235" s="14">
        <f t="shared" si="122"/>
        <v>1512.67</v>
      </c>
      <c r="P235" s="14">
        <f t="shared" si="122"/>
        <v>1544.54</v>
      </c>
      <c r="Q235" s="14">
        <f t="shared" si="122"/>
        <v>1416.15</v>
      </c>
      <c r="R235" s="14">
        <f t="shared" si="122"/>
        <v>1504.02</v>
      </c>
      <c r="S235" s="14">
        <f t="shared" si="122"/>
        <v>1498.4</v>
      </c>
      <c r="T235" s="14">
        <f t="shared" si="122"/>
        <v>1479.57</v>
      </c>
      <c r="U235" s="14">
        <f t="shared" si="122"/>
        <v>1433.92</v>
      </c>
      <c r="V235" s="14">
        <f t="shared" si="122"/>
        <v>1423.64</v>
      </c>
      <c r="W235" s="14">
        <f t="shared" si="122"/>
        <v>1448.58</v>
      </c>
      <c r="X235" s="14">
        <f t="shared" si="122"/>
        <v>1452.05</v>
      </c>
      <c r="Y235" s="14">
        <f t="shared" si="122"/>
        <v>1320.02</v>
      </c>
    </row>
    <row r="236" spans="1:25" ht="15.75">
      <c r="A236" s="9">
        <f>'июль2014 ДЭ'!A236</f>
        <v>41851</v>
      </c>
      <c r="B236" s="14">
        <f aca="true" t="shared" si="123" ref="B236:Y236">B94</f>
        <v>1124.14</v>
      </c>
      <c r="C236" s="14">
        <f t="shared" si="123"/>
        <v>953.65</v>
      </c>
      <c r="D236" s="14">
        <f t="shared" si="123"/>
        <v>848.95</v>
      </c>
      <c r="E236" s="14">
        <f t="shared" si="123"/>
        <v>754.22</v>
      </c>
      <c r="F236" s="14">
        <f t="shared" si="123"/>
        <v>720.66</v>
      </c>
      <c r="G236" s="14">
        <f t="shared" si="123"/>
        <v>818.68</v>
      </c>
      <c r="H236" s="14">
        <f t="shared" si="123"/>
        <v>853.57</v>
      </c>
      <c r="I236" s="14">
        <f t="shared" si="123"/>
        <v>1014.41</v>
      </c>
      <c r="J236" s="14">
        <f t="shared" si="123"/>
        <v>1320.51</v>
      </c>
      <c r="K236" s="14">
        <f t="shared" si="123"/>
        <v>1452.08</v>
      </c>
      <c r="L236" s="14">
        <f t="shared" si="123"/>
        <v>1499.92</v>
      </c>
      <c r="M236" s="14">
        <f t="shared" si="123"/>
        <v>1500.19</v>
      </c>
      <c r="N236" s="14">
        <f t="shared" si="123"/>
        <v>1476.83</v>
      </c>
      <c r="O236" s="14">
        <f t="shared" si="123"/>
        <v>1493.3</v>
      </c>
      <c r="P236" s="14">
        <f t="shared" si="123"/>
        <v>1502.95</v>
      </c>
      <c r="Q236" s="14">
        <f t="shared" si="123"/>
        <v>1490.54</v>
      </c>
      <c r="R236" s="14">
        <f t="shared" si="123"/>
        <v>1501.14</v>
      </c>
      <c r="S236" s="14">
        <f t="shared" si="123"/>
        <v>1482.7</v>
      </c>
      <c r="T236" s="14">
        <f t="shared" si="123"/>
        <v>1472.58</v>
      </c>
      <c r="U236" s="14">
        <f t="shared" si="123"/>
        <v>1460.48</v>
      </c>
      <c r="V236" s="14">
        <f t="shared" si="123"/>
        <v>1446.48</v>
      </c>
      <c r="W236" s="14">
        <f t="shared" si="123"/>
        <v>1462.47</v>
      </c>
      <c r="X236" s="14">
        <f t="shared" si="123"/>
        <v>1463.88</v>
      </c>
      <c r="Y236" s="14">
        <f t="shared" si="123"/>
        <v>1332.06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'июль2014 ДЭ'!A240</f>
        <v>41821</v>
      </c>
      <c r="B240" s="14">
        <f>B64</f>
        <v>1039.96</v>
      </c>
      <c r="C240" s="14">
        <f aca="true" t="shared" si="124" ref="C240:Y240">C64</f>
        <v>916.82</v>
      </c>
      <c r="D240" s="14">
        <f t="shared" si="124"/>
        <v>857.1</v>
      </c>
      <c r="E240" s="14">
        <f t="shared" si="124"/>
        <v>762.04</v>
      </c>
      <c r="F240" s="14">
        <f t="shared" si="124"/>
        <v>730.7</v>
      </c>
      <c r="G240" s="14">
        <f t="shared" si="124"/>
        <v>751.13</v>
      </c>
      <c r="H240" s="14">
        <f t="shared" si="124"/>
        <v>890.48</v>
      </c>
      <c r="I240" s="14">
        <f t="shared" si="124"/>
        <v>1089.26</v>
      </c>
      <c r="J240" s="14">
        <f t="shared" si="124"/>
        <v>1244.17</v>
      </c>
      <c r="K240" s="14">
        <f t="shared" si="124"/>
        <v>1349.25</v>
      </c>
      <c r="L240" s="14">
        <f t="shared" si="124"/>
        <v>1422.79</v>
      </c>
      <c r="M240" s="14">
        <f t="shared" si="124"/>
        <v>1413.57</v>
      </c>
      <c r="N240" s="14">
        <f t="shared" si="124"/>
        <v>1360.51</v>
      </c>
      <c r="O240" s="14">
        <f t="shared" si="124"/>
        <v>1433.19</v>
      </c>
      <c r="P240" s="14">
        <f t="shared" si="124"/>
        <v>1442.3</v>
      </c>
      <c r="Q240" s="14">
        <f t="shared" si="124"/>
        <v>1418.66</v>
      </c>
      <c r="R240" s="14">
        <f t="shared" si="124"/>
        <v>1413.06</v>
      </c>
      <c r="S240" s="14">
        <f t="shared" si="124"/>
        <v>1420.12</v>
      </c>
      <c r="T240" s="14">
        <f t="shared" si="124"/>
        <v>1349.39</v>
      </c>
      <c r="U240" s="14">
        <f t="shared" si="124"/>
        <v>1303.79</v>
      </c>
      <c r="V240" s="14">
        <f t="shared" si="124"/>
        <v>1279.05</v>
      </c>
      <c r="W240" s="14">
        <f t="shared" si="124"/>
        <v>1330.28</v>
      </c>
      <c r="X240" s="14">
        <f t="shared" si="124"/>
        <v>1352.13</v>
      </c>
      <c r="Y240" s="14">
        <f t="shared" si="124"/>
        <v>1182.97</v>
      </c>
    </row>
    <row r="241" spans="1:25" ht="15.75">
      <c r="A241" s="9">
        <f>'июль2014 ДЭ'!A241</f>
        <v>41822</v>
      </c>
      <c r="B241" s="14">
        <f aca="true" t="shared" si="125" ref="B241:Y241">B65</f>
        <v>948.78</v>
      </c>
      <c r="C241" s="14">
        <f t="shared" si="125"/>
        <v>786.04</v>
      </c>
      <c r="D241" s="14">
        <f t="shared" si="125"/>
        <v>674.53</v>
      </c>
      <c r="E241" s="14">
        <f t="shared" si="125"/>
        <v>602.51</v>
      </c>
      <c r="F241" s="14">
        <f t="shared" si="125"/>
        <v>12.9</v>
      </c>
      <c r="G241" s="14">
        <f t="shared" si="125"/>
        <v>642.39</v>
      </c>
      <c r="H241" s="14">
        <f t="shared" si="125"/>
        <v>779.96</v>
      </c>
      <c r="I241" s="14">
        <f t="shared" si="125"/>
        <v>1020.62</v>
      </c>
      <c r="J241" s="14">
        <f t="shared" si="125"/>
        <v>1196.05</v>
      </c>
      <c r="K241" s="14">
        <f t="shared" si="125"/>
        <v>1327.42</v>
      </c>
      <c r="L241" s="14">
        <f t="shared" si="125"/>
        <v>1371.81</v>
      </c>
      <c r="M241" s="14">
        <f t="shared" si="125"/>
        <v>1367.79</v>
      </c>
      <c r="N241" s="14">
        <f t="shared" si="125"/>
        <v>1357.11</v>
      </c>
      <c r="O241" s="14">
        <f t="shared" si="125"/>
        <v>1430.3</v>
      </c>
      <c r="P241" s="14">
        <f t="shared" si="125"/>
        <v>1438.62</v>
      </c>
      <c r="Q241" s="14">
        <f t="shared" si="125"/>
        <v>1364.55</v>
      </c>
      <c r="R241" s="14">
        <f t="shared" si="125"/>
        <v>1342.97</v>
      </c>
      <c r="S241" s="14">
        <f t="shared" si="125"/>
        <v>1335.51</v>
      </c>
      <c r="T241" s="14">
        <f t="shared" si="125"/>
        <v>1311.4</v>
      </c>
      <c r="U241" s="14">
        <f t="shared" si="125"/>
        <v>1289.37</v>
      </c>
      <c r="V241" s="14">
        <f t="shared" si="125"/>
        <v>1250.69</v>
      </c>
      <c r="W241" s="14">
        <f t="shared" si="125"/>
        <v>1303.53</v>
      </c>
      <c r="X241" s="14">
        <f t="shared" si="125"/>
        <v>1299.18</v>
      </c>
      <c r="Y241" s="14">
        <f t="shared" si="125"/>
        <v>1187.84</v>
      </c>
    </row>
    <row r="242" spans="1:25" ht="15.75">
      <c r="A242" s="9">
        <f>'июль2014 ДЭ'!A242</f>
        <v>41823</v>
      </c>
      <c r="B242" s="14">
        <f aca="true" t="shared" si="126" ref="B242:Y242">B66</f>
        <v>952.1</v>
      </c>
      <c r="C242" s="14">
        <f t="shared" si="126"/>
        <v>830.46</v>
      </c>
      <c r="D242" s="14">
        <f t="shared" si="126"/>
        <v>747.12</v>
      </c>
      <c r="E242" s="14">
        <f t="shared" si="126"/>
        <v>686.97</v>
      </c>
      <c r="F242" s="14">
        <f t="shared" si="126"/>
        <v>660.13</v>
      </c>
      <c r="G242" s="14">
        <f t="shared" si="126"/>
        <v>728.79</v>
      </c>
      <c r="H242" s="14">
        <f t="shared" si="126"/>
        <v>837.44</v>
      </c>
      <c r="I242" s="14">
        <f t="shared" si="126"/>
        <v>1045.69</v>
      </c>
      <c r="J242" s="14">
        <f t="shared" si="126"/>
        <v>1276.34</v>
      </c>
      <c r="K242" s="14">
        <f t="shared" si="126"/>
        <v>1400.93</v>
      </c>
      <c r="L242" s="14">
        <f t="shared" si="126"/>
        <v>1433.78</v>
      </c>
      <c r="M242" s="14">
        <f t="shared" si="126"/>
        <v>1433.16</v>
      </c>
      <c r="N242" s="14">
        <f t="shared" si="126"/>
        <v>1426.04</v>
      </c>
      <c r="O242" s="14">
        <f t="shared" si="126"/>
        <v>1455.16</v>
      </c>
      <c r="P242" s="14">
        <f t="shared" si="126"/>
        <v>1466.08</v>
      </c>
      <c r="Q242" s="14">
        <f t="shared" si="126"/>
        <v>1448.48</v>
      </c>
      <c r="R242" s="14">
        <f t="shared" si="126"/>
        <v>1437.8</v>
      </c>
      <c r="S242" s="14">
        <f t="shared" si="126"/>
        <v>1440.85</v>
      </c>
      <c r="T242" s="14">
        <f t="shared" si="126"/>
        <v>1438.71</v>
      </c>
      <c r="U242" s="14">
        <f t="shared" si="126"/>
        <v>1423.93</v>
      </c>
      <c r="V242" s="14">
        <f t="shared" si="126"/>
        <v>1389.53</v>
      </c>
      <c r="W242" s="14">
        <f t="shared" si="126"/>
        <v>1416.17</v>
      </c>
      <c r="X242" s="14">
        <f t="shared" si="126"/>
        <v>1420.42</v>
      </c>
      <c r="Y242" s="14">
        <f t="shared" si="126"/>
        <v>1346.35</v>
      </c>
    </row>
    <row r="243" spans="1:25" ht="15.75">
      <c r="A243" s="9">
        <f>'июль2014 ДЭ'!A243</f>
        <v>41824</v>
      </c>
      <c r="B243" s="14">
        <f aca="true" t="shared" si="127" ref="B243:Y243">B67</f>
        <v>1133.29</v>
      </c>
      <c r="C243" s="14">
        <f t="shared" si="127"/>
        <v>925.42</v>
      </c>
      <c r="D243" s="14">
        <f t="shared" si="127"/>
        <v>863.54</v>
      </c>
      <c r="E243" s="14">
        <f t="shared" si="127"/>
        <v>758.57</v>
      </c>
      <c r="F243" s="14">
        <f t="shared" si="127"/>
        <v>592.71</v>
      </c>
      <c r="G243" s="14">
        <f t="shared" si="127"/>
        <v>11.81</v>
      </c>
      <c r="H243" s="14">
        <f t="shared" si="127"/>
        <v>768.42</v>
      </c>
      <c r="I243" s="14">
        <f t="shared" si="127"/>
        <v>1223.94</v>
      </c>
      <c r="J243" s="14">
        <f t="shared" si="127"/>
        <v>1430.2</v>
      </c>
      <c r="K243" s="14">
        <f t="shared" si="127"/>
        <v>1539.45</v>
      </c>
      <c r="L243" s="14">
        <f t="shared" si="127"/>
        <v>1567.06</v>
      </c>
      <c r="M243" s="14">
        <f t="shared" si="127"/>
        <v>1562.82</v>
      </c>
      <c r="N243" s="14">
        <f t="shared" si="127"/>
        <v>1544.5</v>
      </c>
      <c r="O243" s="14">
        <f t="shared" si="127"/>
        <v>1573.02</v>
      </c>
      <c r="P243" s="14">
        <f t="shared" si="127"/>
        <v>1588.78</v>
      </c>
      <c r="Q243" s="14">
        <f t="shared" si="127"/>
        <v>1559.9</v>
      </c>
      <c r="R243" s="14">
        <f t="shared" si="127"/>
        <v>1540.64</v>
      </c>
      <c r="S243" s="14">
        <f t="shared" si="127"/>
        <v>1544</v>
      </c>
      <c r="T243" s="14">
        <f t="shared" si="127"/>
        <v>1528.1</v>
      </c>
      <c r="U243" s="14">
        <f t="shared" si="127"/>
        <v>1508.4</v>
      </c>
      <c r="V243" s="14">
        <f t="shared" si="127"/>
        <v>1445.07</v>
      </c>
      <c r="W243" s="14">
        <f t="shared" si="127"/>
        <v>1486.37</v>
      </c>
      <c r="X243" s="14">
        <f t="shared" si="127"/>
        <v>1475.9</v>
      </c>
      <c r="Y243" s="14">
        <f t="shared" si="127"/>
        <v>1362.31</v>
      </c>
    </row>
    <row r="244" spans="1:25" ht="15.75">
      <c r="A244" s="9">
        <f>'июль2014 ДЭ'!A244</f>
        <v>41825</v>
      </c>
      <c r="B244" s="14">
        <f aca="true" t="shared" si="128" ref="B244:Y244">B68</f>
        <v>1292.83</v>
      </c>
      <c r="C244" s="14">
        <f t="shared" si="128"/>
        <v>1152.74</v>
      </c>
      <c r="D244" s="14">
        <f t="shared" si="128"/>
        <v>1045.35</v>
      </c>
      <c r="E244" s="14">
        <f t="shared" si="128"/>
        <v>1011.26</v>
      </c>
      <c r="F244" s="14">
        <f t="shared" si="128"/>
        <v>989.51</v>
      </c>
      <c r="G244" s="14">
        <f t="shared" si="128"/>
        <v>993.63</v>
      </c>
      <c r="H244" s="14">
        <f t="shared" si="128"/>
        <v>992.67</v>
      </c>
      <c r="I244" s="14">
        <f t="shared" si="128"/>
        <v>1091.69</v>
      </c>
      <c r="J244" s="14">
        <f t="shared" si="128"/>
        <v>1343.57</v>
      </c>
      <c r="K244" s="14">
        <f t="shared" si="128"/>
        <v>1490.58</v>
      </c>
      <c r="L244" s="14">
        <f t="shared" si="128"/>
        <v>1564.36</v>
      </c>
      <c r="M244" s="14">
        <f t="shared" si="128"/>
        <v>1577.82</v>
      </c>
      <c r="N244" s="14">
        <f t="shared" si="128"/>
        <v>1586.84</v>
      </c>
      <c r="O244" s="14">
        <f t="shared" si="128"/>
        <v>1598.02</v>
      </c>
      <c r="P244" s="14">
        <f t="shared" si="128"/>
        <v>1609.19</v>
      </c>
      <c r="Q244" s="14">
        <f t="shared" si="128"/>
        <v>1606.68</v>
      </c>
      <c r="R244" s="14">
        <f t="shared" si="128"/>
        <v>1601.88</v>
      </c>
      <c r="S244" s="14">
        <f t="shared" si="128"/>
        <v>1594.46</v>
      </c>
      <c r="T244" s="14">
        <f t="shared" si="128"/>
        <v>1587.66</v>
      </c>
      <c r="U244" s="14">
        <f t="shared" si="128"/>
        <v>1555.01</v>
      </c>
      <c r="V244" s="14">
        <f t="shared" si="128"/>
        <v>1572.95</v>
      </c>
      <c r="W244" s="14">
        <f t="shared" si="128"/>
        <v>1587.01</v>
      </c>
      <c r="X244" s="14">
        <f t="shared" si="128"/>
        <v>1585.67</v>
      </c>
      <c r="Y244" s="14">
        <f t="shared" si="128"/>
        <v>1519.65</v>
      </c>
    </row>
    <row r="245" spans="1:25" ht="15.75">
      <c r="A245" s="9">
        <f>'июль2014 ДЭ'!A245</f>
        <v>41826</v>
      </c>
      <c r="B245" s="14">
        <f aca="true" t="shared" si="129" ref="B245:Y245">B69</f>
        <v>1501.13</v>
      </c>
      <c r="C245" s="14">
        <f t="shared" si="129"/>
        <v>1170.79</v>
      </c>
      <c r="D245" s="14">
        <f t="shared" si="129"/>
        <v>1044.94</v>
      </c>
      <c r="E245" s="14">
        <f t="shared" si="129"/>
        <v>996.21</v>
      </c>
      <c r="F245" s="14">
        <f t="shared" si="129"/>
        <v>924.77</v>
      </c>
      <c r="G245" s="14">
        <f t="shared" si="129"/>
        <v>1049.16</v>
      </c>
      <c r="H245" s="14">
        <f t="shared" si="129"/>
        <v>1042.18</v>
      </c>
      <c r="I245" s="14">
        <f t="shared" si="129"/>
        <v>1066.4</v>
      </c>
      <c r="J245" s="14">
        <f t="shared" si="129"/>
        <v>1291.37</v>
      </c>
      <c r="K245" s="14">
        <f t="shared" si="129"/>
        <v>1452.15</v>
      </c>
      <c r="L245" s="14">
        <f t="shared" si="129"/>
        <v>1514.99</v>
      </c>
      <c r="M245" s="14">
        <f t="shared" si="129"/>
        <v>1559.91</v>
      </c>
      <c r="N245" s="14">
        <f t="shared" si="129"/>
        <v>1583.69</v>
      </c>
      <c r="O245" s="14">
        <f t="shared" si="129"/>
        <v>1575.76</v>
      </c>
      <c r="P245" s="14">
        <f t="shared" si="129"/>
        <v>1575.94</v>
      </c>
      <c r="Q245" s="14">
        <f t="shared" si="129"/>
        <v>1566.18</v>
      </c>
      <c r="R245" s="14">
        <f t="shared" si="129"/>
        <v>1564.6</v>
      </c>
      <c r="S245" s="14">
        <f t="shared" si="129"/>
        <v>1565.85</v>
      </c>
      <c r="T245" s="14">
        <f t="shared" si="129"/>
        <v>1572.73</v>
      </c>
      <c r="U245" s="14">
        <f t="shared" si="129"/>
        <v>1555.92</v>
      </c>
      <c r="V245" s="14">
        <f t="shared" si="129"/>
        <v>1522.03</v>
      </c>
      <c r="W245" s="14">
        <f t="shared" si="129"/>
        <v>1562.77</v>
      </c>
      <c r="X245" s="14">
        <f t="shared" si="129"/>
        <v>1587.79</v>
      </c>
      <c r="Y245" s="14">
        <f t="shared" si="129"/>
        <v>1540.07</v>
      </c>
    </row>
    <row r="246" spans="1:25" ht="15.75">
      <c r="A246" s="9">
        <f>'июль2014 ДЭ'!A246</f>
        <v>41827</v>
      </c>
      <c r="B246" s="14">
        <f aca="true" t="shared" si="130" ref="B246:Y246">B70</f>
        <v>1167.11</v>
      </c>
      <c r="C246" s="14">
        <f t="shared" si="130"/>
        <v>937.93</v>
      </c>
      <c r="D246" s="14">
        <f t="shared" si="130"/>
        <v>798.7</v>
      </c>
      <c r="E246" s="14">
        <f t="shared" si="130"/>
        <v>643.54</v>
      </c>
      <c r="F246" s="14">
        <f t="shared" si="130"/>
        <v>672.88</v>
      </c>
      <c r="G246" s="14">
        <f t="shared" si="130"/>
        <v>714.71</v>
      </c>
      <c r="H246" s="14">
        <f t="shared" si="130"/>
        <v>860.43</v>
      </c>
      <c r="I246" s="14">
        <f t="shared" si="130"/>
        <v>1076.4</v>
      </c>
      <c r="J246" s="14">
        <f t="shared" si="130"/>
        <v>1330.54</v>
      </c>
      <c r="K246" s="14">
        <f t="shared" si="130"/>
        <v>1520.14</v>
      </c>
      <c r="L246" s="14">
        <f t="shared" si="130"/>
        <v>1588.77</v>
      </c>
      <c r="M246" s="14">
        <f t="shared" si="130"/>
        <v>1583.94</v>
      </c>
      <c r="N246" s="14">
        <f t="shared" si="130"/>
        <v>1565.65</v>
      </c>
      <c r="O246" s="14">
        <f t="shared" si="130"/>
        <v>1614.45</v>
      </c>
      <c r="P246" s="14">
        <f t="shared" si="130"/>
        <v>1646.99</v>
      </c>
      <c r="Q246" s="14">
        <f t="shared" si="130"/>
        <v>1651.98</v>
      </c>
      <c r="R246" s="14">
        <f t="shared" si="130"/>
        <v>1627.42</v>
      </c>
      <c r="S246" s="14">
        <f t="shared" si="130"/>
        <v>1627.22</v>
      </c>
      <c r="T246" s="14">
        <f t="shared" si="130"/>
        <v>1566.33</v>
      </c>
      <c r="U246" s="14">
        <f t="shared" si="130"/>
        <v>1456.24</v>
      </c>
      <c r="V246" s="14">
        <f t="shared" si="130"/>
        <v>1454.89</v>
      </c>
      <c r="W246" s="14">
        <f t="shared" si="130"/>
        <v>1474.11</v>
      </c>
      <c r="X246" s="14">
        <f t="shared" si="130"/>
        <v>1577.7</v>
      </c>
      <c r="Y246" s="14">
        <f t="shared" si="130"/>
        <v>1237.68</v>
      </c>
    </row>
    <row r="247" spans="1:25" ht="15.75">
      <c r="A247" s="9">
        <f>'июль2014 ДЭ'!A247</f>
        <v>41828</v>
      </c>
      <c r="B247" s="14">
        <f aca="true" t="shared" si="131" ref="B247:Y247">B71</f>
        <v>1205.27</v>
      </c>
      <c r="C247" s="14">
        <f t="shared" si="131"/>
        <v>979.48</v>
      </c>
      <c r="D247" s="14">
        <f t="shared" si="131"/>
        <v>857.44</v>
      </c>
      <c r="E247" s="14">
        <f t="shared" si="131"/>
        <v>790.4</v>
      </c>
      <c r="F247" s="14">
        <f t="shared" si="131"/>
        <v>762.55</v>
      </c>
      <c r="G247" s="14">
        <f t="shared" si="131"/>
        <v>900.33</v>
      </c>
      <c r="H247" s="14">
        <f t="shared" si="131"/>
        <v>930.82</v>
      </c>
      <c r="I247" s="14">
        <f t="shared" si="131"/>
        <v>1126.58</v>
      </c>
      <c r="J247" s="14">
        <f t="shared" si="131"/>
        <v>1371.27</v>
      </c>
      <c r="K247" s="14">
        <f t="shared" si="131"/>
        <v>1487.72</v>
      </c>
      <c r="L247" s="14">
        <f t="shared" si="131"/>
        <v>1524.19</v>
      </c>
      <c r="M247" s="14">
        <f t="shared" si="131"/>
        <v>1520.02</v>
      </c>
      <c r="N247" s="14">
        <f t="shared" si="131"/>
        <v>1503.56</v>
      </c>
      <c r="O247" s="14">
        <f t="shared" si="131"/>
        <v>1536.35</v>
      </c>
      <c r="P247" s="14">
        <f t="shared" si="131"/>
        <v>1578.64</v>
      </c>
      <c r="Q247" s="14">
        <f t="shared" si="131"/>
        <v>1535.06</v>
      </c>
      <c r="R247" s="14">
        <f t="shared" si="131"/>
        <v>1527.96</v>
      </c>
      <c r="S247" s="14">
        <f t="shared" si="131"/>
        <v>1525.7</v>
      </c>
      <c r="T247" s="14">
        <f t="shared" si="131"/>
        <v>1500.93</v>
      </c>
      <c r="U247" s="14">
        <f t="shared" si="131"/>
        <v>1451.1</v>
      </c>
      <c r="V247" s="14">
        <f t="shared" si="131"/>
        <v>1429.94</v>
      </c>
      <c r="W247" s="14">
        <f t="shared" si="131"/>
        <v>1496.12</v>
      </c>
      <c r="X247" s="14">
        <f t="shared" si="131"/>
        <v>1454.9</v>
      </c>
      <c r="Y247" s="14">
        <f t="shared" si="131"/>
        <v>1331.27</v>
      </c>
    </row>
    <row r="248" spans="1:25" ht="15.75">
      <c r="A248" s="9">
        <f>'июль2014 ДЭ'!A248</f>
        <v>41829</v>
      </c>
      <c r="B248" s="14">
        <f aca="true" t="shared" si="132" ref="B248:Y248">B72</f>
        <v>1185.54</v>
      </c>
      <c r="C248" s="14">
        <f t="shared" si="132"/>
        <v>948.46</v>
      </c>
      <c r="D248" s="14">
        <f t="shared" si="132"/>
        <v>911.91</v>
      </c>
      <c r="E248" s="14">
        <f t="shared" si="132"/>
        <v>856.47</v>
      </c>
      <c r="F248" s="14">
        <f t="shared" si="132"/>
        <v>872.9</v>
      </c>
      <c r="G248" s="14">
        <f t="shared" si="132"/>
        <v>953.91</v>
      </c>
      <c r="H248" s="14">
        <f t="shared" si="132"/>
        <v>956.05</v>
      </c>
      <c r="I248" s="14">
        <f t="shared" si="132"/>
        <v>985.68</v>
      </c>
      <c r="J248" s="14">
        <f t="shared" si="132"/>
        <v>1335.13</v>
      </c>
      <c r="K248" s="14">
        <f t="shared" si="132"/>
        <v>1435.02</v>
      </c>
      <c r="L248" s="14">
        <f t="shared" si="132"/>
        <v>1467.47</v>
      </c>
      <c r="M248" s="14">
        <f t="shared" si="132"/>
        <v>1462.16</v>
      </c>
      <c r="N248" s="14">
        <f t="shared" si="132"/>
        <v>1459.39</v>
      </c>
      <c r="O248" s="14">
        <f t="shared" si="132"/>
        <v>1481.19</v>
      </c>
      <c r="P248" s="14">
        <f t="shared" si="132"/>
        <v>1581.99</v>
      </c>
      <c r="Q248" s="14">
        <f t="shared" si="132"/>
        <v>1499.45</v>
      </c>
      <c r="R248" s="14">
        <f t="shared" si="132"/>
        <v>1458.79</v>
      </c>
      <c r="S248" s="14">
        <f t="shared" si="132"/>
        <v>1455.75</v>
      </c>
      <c r="T248" s="14">
        <f t="shared" si="132"/>
        <v>1435.65</v>
      </c>
      <c r="U248" s="14">
        <f t="shared" si="132"/>
        <v>1416.69</v>
      </c>
      <c r="V248" s="14">
        <f t="shared" si="132"/>
        <v>1365.4</v>
      </c>
      <c r="W248" s="14">
        <f t="shared" si="132"/>
        <v>1431.77</v>
      </c>
      <c r="X248" s="14">
        <f t="shared" si="132"/>
        <v>1425.68</v>
      </c>
      <c r="Y248" s="14">
        <f t="shared" si="132"/>
        <v>1342.81</v>
      </c>
    </row>
    <row r="249" spans="1:25" ht="15.75">
      <c r="A249" s="9">
        <f>'июль2014 ДЭ'!A249</f>
        <v>41830</v>
      </c>
      <c r="B249" s="14">
        <f aca="true" t="shared" si="133" ref="B249:Y249">B73</f>
        <v>1074.18</v>
      </c>
      <c r="C249" s="14">
        <f t="shared" si="133"/>
        <v>978.66</v>
      </c>
      <c r="D249" s="14">
        <f t="shared" si="133"/>
        <v>926.99</v>
      </c>
      <c r="E249" s="14">
        <f t="shared" si="133"/>
        <v>889.47</v>
      </c>
      <c r="F249" s="14">
        <f t="shared" si="133"/>
        <v>966.41</v>
      </c>
      <c r="G249" s="14">
        <f t="shared" si="133"/>
        <v>1040.64</v>
      </c>
      <c r="H249" s="14">
        <f t="shared" si="133"/>
        <v>1706.46</v>
      </c>
      <c r="I249" s="14">
        <f t="shared" si="133"/>
        <v>1090.43</v>
      </c>
      <c r="J249" s="14">
        <f t="shared" si="133"/>
        <v>1442.86</v>
      </c>
      <c r="K249" s="14">
        <f t="shared" si="133"/>
        <v>1567.56</v>
      </c>
      <c r="L249" s="14">
        <f t="shared" si="133"/>
        <v>1625.87</v>
      </c>
      <c r="M249" s="14">
        <f t="shared" si="133"/>
        <v>1598.76</v>
      </c>
      <c r="N249" s="14">
        <f t="shared" si="133"/>
        <v>1591.3</v>
      </c>
      <c r="O249" s="14">
        <f t="shared" si="133"/>
        <v>1639.38</v>
      </c>
      <c r="P249" s="14">
        <f t="shared" si="133"/>
        <v>1668.75</v>
      </c>
      <c r="Q249" s="14">
        <f t="shared" si="133"/>
        <v>1644.38</v>
      </c>
      <c r="R249" s="14">
        <f t="shared" si="133"/>
        <v>1599.8</v>
      </c>
      <c r="S249" s="14">
        <f t="shared" si="133"/>
        <v>1565.18</v>
      </c>
      <c r="T249" s="14">
        <f t="shared" si="133"/>
        <v>1545.54</v>
      </c>
      <c r="U249" s="14">
        <f t="shared" si="133"/>
        <v>1535.05</v>
      </c>
      <c r="V249" s="14">
        <f t="shared" si="133"/>
        <v>1532.93</v>
      </c>
      <c r="W249" s="14">
        <f t="shared" si="133"/>
        <v>1546.01</v>
      </c>
      <c r="X249" s="14">
        <f t="shared" si="133"/>
        <v>1554.67</v>
      </c>
      <c r="Y249" s="14">
        <f t="shared" si="133"/>
        <v>1354.59</v>
      </c>
    </row>
    <row r="250" spans="1:25" ht="15.75">
      <c r="A250" s="9">
        <f>'июль2014 ДЭ'!A250</f>
        <v>41831</v>
      </c>
      <c r="B250" s="14">
        <f aca="true" t="shared" si="134" ref="B250:Y250">B74</f>
        <v>1154.99</v>
      </c>
      <c r="C250" s="14">
        <f t="shared" si="134"/>
        <v>980.56</v>
      </c>
      <c r="D250" s="14">
        <f t="shared" si="134"/>
        <v>929.51</v>
      </c>
      <c r="E250" s="14">
        <f t="shared" si="134"/>
        <v>904.57</v>
      </c>
      <c r="F250" s="14">
        <f t="shared" si="134"/>
        <v>884.1</v>
      </c>
      <c r="G250" s="14">
        <f t="shared" si="134"/>
        <v>899.51</v>
      </c>
      <c r="H250" s="14">
        <f t="shared" si="134"/>
        <v>905.24</v>
      </c>
      <c r="I250" s="14">
        <f t="shared" si="134"/>
        <v>1139.28</v>
      </c>
      <c r="J250" s="14">
        <f t="shared" si="134"/>
        <v>1408.93</v>
      </c>
      <c r="K250" s="14">
        <f t="shared" si="134"/>
        <v>1525.28</v>
      </c>
      <c r="L250" s="14">
        <f t="shared" si="134"/>
        <v>1578.36</v>
      </c>
      <c r="M250" s="14">
        <f t="shared" si="134"/>
        <v>1554.59</v>
      </c>
      <c r="N250" s="14">
        <f t="shared" si="134"/>
        <v>1537.88</v>
      </c>
      <c r="O250" s="14">
        <f t="shared" si="134"/>
        <v>1562.16</v>
      </c>
      <c r="P250" s="14">
        <f t="shared" si="134"/>
        <v>1608.53</v>
      </c>
      <c r="Q250" s="14">
        <f t="shared" si="134"/>
        <v>1551.66</v>
      </c>
      <c r="R250" s="14">
        <f t="shared" si="134"/>
        <v>1515.99</v>
      </c>
      <c r="S250" s="14">
        <f t="shared" si="134"/>
        <v>1505.22</v>
      </c>
      <c r="T250" s="14">
        <f t="shared" si="134"/>
        <v>1471.97</v>
      </c>
      <c r="U250" s="14">
        <f t="shared" si="134"/>
        <v>1470.23</v>
      </c>
      <c r="V250" s="14">
        <f t="shared" si="134"/>
        <v>1395.55</v>
      </c>
      <c r="W250" s="14">
        <f t="shared" si="134"/>
        <v>1398.76</v>
      </c>
      <c r="X250" s="14">
        <f t="shared" si="134"/>
        <v>1434.01</v>
      </c>
      <c r="Y250" s="14">
        <f t="shared" si="134"/>
        <v>1350.91</v>
      </c>
    </row>
    <row r="251" spans="1:25" ht="15.75">
      <c r="A251" s="9">
        <f>'июль2014 ДЭ'!A251</f>
        <v>41832</v>
      </c>
      <c r="B251" s="14">
        <f aca="true" t="shared" si="135" ref="B251:Y251">B75</f>
        <v>1351.36</v>
      </c>
      <c r="C251" s="14">
        <f t="shared" si="135"/>
        <v>1128.91</v>
      </c>
      <c r="D251" s="14">
        <f t="shared" si="135"/>
        <v>994.13</v>
      </c>
      <c r="E251" s="14">
        <f t="shared" si="135"/>
        <v>981.3</v>
      </c>
      <c r="F251" s="14">
        <f t="shared" si="135"/>
        <v>938.07</v>
      </c>
      <c r="G251" s="14">
        <f t="shared" si="135"/>
        <v>930.94</v>
      </c>
      <c r="H251" s="14">
        <f t="shared" si="135"/>
        <v>879.74</v>
      </c>
      <c r="I251" s="14">
        <f t="shared" si="135"/>
        <v>870.14</v>
      </c>
      <c r="J251" s="14">
        <f t="shared" si="135"/>
        <v>1233.41</v>
      </c>
      <c r="K251" s="14">
        <f t="shared" si="135"/>
        <v>1410.44</v>
      </c>
      <c r="L251" s="14">
        <f t="shared" si="135"/>
        <v>1481.77</v>
      </c>
      <c r="M251" s="14">
        <f t="shared" si="135"/>
        <v>1498.89</v>
      </c>
      <c r="N251" s="14">
        <f t="shared" si="135"/>
        <v>1501.43</v>
      </c>
      <c r="O251" s="14">
        <f t="shared" si="135"/>
        <v>1500.66</v>
      </c>
      <c r="P251" s="14">
        <f t="shared" si="135"/>
        <v>1513.37</v>
      </c>
      <c r="Q251" s="14">
        <f t="shared" si="135"/>
        <v>1502.81</v>
      </c>
      <c r="R251" s="14">
        <f t="shared" si="135"/>
        <v>1498.73</v>
      </c>
      <c r="S251" s="14">
        <f t="shared" si="135"/>
        <v>1484.68</v>
      </c>
      <c r="T251" s="14">
        <f t="shared" si="135"/>
        <v>1478.2</v>
      </c>
      <c r="U251" s="14">
        <f t="shared" si="135"/>
        <v>1450.51</v>
      </c>
      <c r="V251" s="14">
        <f t="shared" si="135"/>
        <v>1446.77</v>
      </c>
      <c r="W251" s="14">
        <f t="shared" si="135"/>
        <v>1465</v>
      </c>
      <c r="X251" s="14">
        <f t="shared" si="135"/>
        <v>1477.48</v>
      </c>
      <c r="Y251" s="14">
        <f t="shared" si="135"/>
        <v>1401.19</v>
      </c>
    </row>
    <row r="252" spans="1:25" ht="15.75">
      <c r="A252" s="9">
        <f>'июль2014 ДЭ'!A252</f>
        <v>41833</v>
      </c>
      <c r="B252" s="14">
        <f aca="true" t="shared" si="136" ref="B252:Y252">B76</f>
        <v>1364.18</v>
      </c>
      <c r="C252" s="14">
        <f t="shared" si="136"/>
        <v>1161.09</v>
      </c>
      <c r="D252" s="14">
        <f t="shared" si="136"/>
        <v>1110.38</v>
      </c>
      <c r="E252" s="14">
        <f t="shared" si="136"/>
        <v>1091.64</v>
      </c>
      <c r="F252" s="14">
        <f t="shared" si="136"/>
        <v>987.64</v>
      </c>
      <c r="G252" s="14">
        <f t="shared" si="136"/>
        <v>1039.52</v>
      </c>
      <c r="H252" s="14">
        <f t="shared" si="136"/>
        <v>604.98</v>
      </c>
      <c r="I252" s="14">
        <f t="shared" si="136"/>
        <v>11.81</v>
      </c>
      <c r="J252" s="14">
        <f t="shared" si="136"/>
        <v>1188.9</v>
      </c>
      <c r="K252" s="14">
        <f t="shared" si="136"/>
        <v>1356.89</v>
      </c>
      <c r="L252" s="14">
        <f t="shared" si="136"/>
        <v>1454.24</v>
      </c>
      <c r="M252" s="14">
        <f t="shared" si="136"/>
        <v>1498.22</v>
      </c>
      <c r="N252" s="14">
        <f t="shared" si="136"/>
        <v>1477.48</v>
      </c>
      <c r="O252" s="14">
        <f t="shared" si="136"/>
        <v>1512.69</v>
      </c>
      <c r="P252" s="14">
        <f t="shared" si="136"/>
        <v>1513.38</v>
      </c>
      <c r="Q252" s="14">
        <f t="shared" si="136"/>
        <v>1483.08</v>
      </c>
      <c r="R252" s="14">
        <f t="shared" si="136"/>
        <v>1507.71</v>
      </c>
      <c r="S252" s="14">
        <f t="shared" si="136"/>
        <v>1518.32</v>
      </c>
      <c r="T252" s="14">
        <f t="shared" si="136"/>
        <v>1491.91</v>
      </c>
      <c r="U252" s="14">
        <f t="shared" si="136"/>
        <v>1450.99</v>
      </c>
      <c r="V252" s="14">
        <f t="shared" si="136"/>
        <v>1447.28</v>
      </c>
      <c r="W252" s="14">
        <f t="shared" si="136"/>
        <v>1519.58</v>
      </c>
      <c r="X252" s="14">
        <f t="shared" si="136"/>
        <v>1528.73</v>
      </c>
      <c r="Y252" s="14">
        <f t="shared" si="136"/>
        <v>1501.52</v>
      </c>
    </row>
    <row r="253" spans="1:25" ht="15.75">
      <c r="A253" s="9">
        <f>'июль2014 ДЭ'!A253</f>
        <v>41834</v>
      </c>
      <c r="B253" s="14">
        <f aca="true" t="shared" si="137" ref="B253:Y253">B77</f>
        <v>1472.48</v>
      </c>
      <c r="C253" s="14">
        <f t="shared" si="137"/>
        <v>1126.37</v>
      </c>
      <c r="D253" s="14">
        <f t="shared" si="137"/>
        <v>1109.42</v>
      </c>
      <c r="E253" s="14">
        <f t="shared" si="137"/>
        <v>1059.58</v>
      </c>
      <c r="F253" s="14">
        <f t="shared" si="137"/>
        <v>950.75</v>
      </c>
      <c r="G253" s="14">
        <f t="shared" si="137"/>
        <v>963.44</v>
      </c>
      <c r="H253" s="14">
        <f t="shared" si="137"/>
        <v>925.44</v>
      </c>
      <c r="I253" s="14">
        <f t="shared" si="137"/>
        <v>1207.64</v>
      </c>
      <c r="J253" s="14">
        <f t="shared" si="137"/>
        <v>1385.82</v>
      </c>
      <c r="K253" s="14">
        <f t="shared" si="137"/>
        <v>1537.93</v>
      </c>
      <c r="L253" s="14">
        <f t="shared" si="137"/>
        <v>1580.98</v>
      </c>
      <c r="M253" s="14">
        <f t="shared" si="137"/>
        <v>1581.33</v>
      </c>
      <c r="N253" s="14">
        <f t="shared" si="137"/>
        <v>1571.13</v>
      </c>
      <c r="O253" s="14">
        <f t="shared" si="137"/>
        <v>1589.63</v>
      </c>
      <c r="P253" s="14">
        <f t="shared" si="137"/>
        <v>1619.04</v>
      </c>
      <c r="Q253" s="14">
        <f t="shared" si="137"/>
        <v>1600.59</v>
      </c>
      <c r="R253" s="14">
        <f t="shared" si="137"/>
        <v>1571.37</v>
      </c>
      <c r="S253" s="14">
        <f t="shared" si="137"/>
        <v>1577.88</v>
      </c>
      <c r="T253" s="14">
        <f t="shared" si="137"/>
        <v>1558.31</v>
      </c>
      <c r="U253" s="14">
        <f t="shared" si="137"/>
        <v>1526.66</v>
      </c>
      <c r="V253" s="14">
        <f t="shared" si="137"/>
        <v>1479.7</v>
      </c>
      <c r="W253" s="14">
        <f t="shared" si="137"/>
        <v>1535.68</v>
      </c>
      <c r="X253" s="14">
        <f t="shared" si="137"/>
        <v>1552.8</v>
      </c>
      <c r="Y253" s="14">
        <f t="shared" si="137"/>
        <v>1450.09</v>
      </c>
    </row>
    <row r="254" spans="1:25" ht="15.75">
      <c r="A254" s="9">
        <f>'июль2014 ДЭ'!A254</f>
        <v>41835</v>
      </c>
      <c r="B254" s="14">
        <f aca="true" t="shared" si="138" ref="B254:Y254">B78</f>
        <v>1146.02</v>
      </c>
      <c r="C254" s="14">
        <f t="shared" si="138"/>
        <v>944.43</v>
      </c>
      <c r="D254" s="14">
        <f t="shared" si="138"/>
        <v>768.76</v>
      </c>
      <c r="E254" s="14">
        <f t="shared" si="138"/>
        <v>688.28</v>
      </c>
      <c r="F254" s="14">
        <f t="shared" si="138"/>
        <v>550.53</v>
      </c>
      <c r="G254" s="14">
        <f t="shared" si="138"/>
        <v>698.97</v>
      </c>
      <c r="H254" s="14">
        <f t="shared" si="138"/>
        <v>758.59</v>
      </c>
      <c r="I254" s="14">
        <f t="shared" si="138"/>
        <v>998.68</v>
      </c>
      <c r="J254" s="14">
        <f t="shared" si="138"/>
        <v>1278.58</v>
      </c>
      <c r="K254" s="14">
        <f t="shared" si="138"/>
        <v>1428.3</v>
      </c>
      <c r="L254" s="14">
        <f t="shared" si="138"/>
        <v>1494.34</v>
      </c>
      <c r="M254" s="14">
        <f t="shared" si="138"/>
        <v>1491.11</v>
      </c>
      <c r="N254" s="14">
        <f t="shared" si="138"/>
        <v>1459.59</v>
      </c>
      <c r="O254" s="14">
        <f t="shared" si="138"/>
        <v>1488.24</v>
      </c>
      <c r="P254" s="14">
        <f t="shared" si="138"/>
        <v>1485.93</v>
      </c>
      <c r="Q254" s="14">
        <f t="shared" si="138"/>
        <v>1469.28</v>
      </c>
      <c r="R254" s="14">
        <f t="shared" si="138"/>
        <v>1469.67</v>
      </c>
      <c r="S254" s="14">
        <f t="shared" si="138"/>
        <v>1454.1</v>
      </c>
      <c r="T254" s="14">
        <f t="shared" si="138"/>
        <v>1416.5</v>
      </c>
      <c r="U254" s="14">
        <f t="shared" si="138"/>
        <v>1386.68</v>
      </c>
      <c r="V254" s="14">
        <f t="shared" si="138"/>
        <v>1345.41</v>
      </c>
      <c r="W254" s="14">
        <f t="shared" si="138"/>
        <v>1387.07</v>
      </c>
      <c r="X254" s="14">
        <f t="shared" si="138"/>
        <v>1393.45</v>
      </c>
      <c r="Y254" s="14">
        <f t="shared" si="138"/>
        <v>1248.81</v>
      </c>
    </row>
    <row r="255" spans="1:25" ht="15.75">
      <c r="A255" s="9">
        <f>'июль2014 ДЭ'!A255</f>
        <v>41836</v>
      </c>
      <c r="B255" s="14">
        <f aca="true" t="shared" si="139" ref="B255:Y255">B79</f>
        <v>1151.59</v>
      </c>
      <c r="C255" s="14">
        <f t="shared" si="139"/>
        <v>957.23</v>
      </c>
      <c r="D255" s="14">
        <f t="shared" si="139"/>
        <v>793.3</v>
      </c>
      <c r="E255" s="14">
        <f t="shared" si="139"/>
        <v>697.66</v>
      </c>
      <c r="F255" s="14">
        <f t="shared" si="139"/>
        <v>675.8</v>
      </c>
      <c r="G255" s="14">
        <f t="shared" si="139"/>
        <v>733.76</v>
      </c>
      <c r="H255" s="14">
        <f t="shared" si="139"/>
        <v>765.74</v>
      </c>
      <c r="I255" s="14">
        <f t="shared" si="139"/>
        <v>1035.9</v>
      </c>
      <c r="J255" s="14">
        <f t="shared" si="139"/>
        <v>1299.56</v>
      </c>
      <c r="K255" s="14">
        <f t="shared" si="139"/>
        <v>1414.49</v>
      </c>
      <c r="L255" s="14">
        <f t="shared" si="139"/>
        <v>1487.4</v>
      </c>
      <c r="M255" s="14">
        <f t="shared" si="139"/>
        <v>1498.18</v>
      </c>
      <c r="N255" s="14">
        <f t="shared" si="139"/>
        <v>1484.09</v>
      </c>
      <c r="O255" s="14">
        <f t="shared" si="139"/>
        <v>1509.8</v>
      </c>
      <c r="P255" s="14">
        <f t="shared" si="139"/>
        <v>1524.57</v>
      </c>
      <c r="Q255" s="14">
        <f t="shared" si="139"/>
        <v>1507.03</v>
      </c>
      <c r="R255" s="14">
        <f t="shared" si="139"/>
        <v>1471.88</v>
      </c>
      <c r="S255" s="14">
        <f t="shared" si="139"/>
        <v>1449.05</v>
      </c>
      <c r="T255" s="14">
        <f t="shared" si="139"/>
        <v>1420.58</v>
      </c>
      <c r="U255" s="14">
        <f t="shared" si="139"/>
        <v>1388.68</v>
      </c>
      <c r="V255" s="14">
        <f t="shared" si="139"/>
        <v>1370.86</v>
      </c>
      <c r="W255" s="14">
        <f t="shared" si="139"/>
        <v>1390.6</v>
      </c>
      <c r="X255" s="14">
        <f t="shared" si="139"/>
        <v>1405.31</v>
      </c>
      <c r="Y255" s="14">
        <f t="shared" si="139"/>
        <v>1286.16</v>
      </c>
    </row>
    <row r="256" spans="1:25" ht="15.75">
      <c r="A256" s="9">
        <f>'июль2014 ДЭ'!A256</f>
        <v>41837</v>
      </c>
      <c r="B256" s="14">
        <f aca="true" t="shared" si="140" ref="B256:Y256">B80</f>
        <v>1046.87</v>
      </c>
      <c r="C256" s="14">
        <f t="shared" si="140"/>
        <v>925.33</v>
      </c>
      <c r="D256" s="14">
        <f t="shared" si="140"/>
        <v>816.81</v>
      </c>
      <c r="E256" s="14">
        <f t="shared" si="140"/>
        <v>773.63</v>
      </c>
      <c r="F256" s="14">
        <f t="shared" si="140"/>
        <v>715.16</v>
      </c>
      <c r="G256" s="14">
        <f t="shared" si="140"/>
        <v>791.24</v>
      </c>
      <c r="H256" s="14">
        <f t="shared" si="140"/>
        <v>720.68</v>
      </c>
      <c r="I256" s="14">
        <f t="shared" si="140"/>
        <v>1176.85</v>
      </c>
      <c r="J256" s="14">
        <f t="shared" si="140"/>
        <v>1339.37</v>
      </c>
      <c r="K256" s="14">
        <f t="shared" si="140"/>
        <v>1487.13</v>
      </c>
      <c r="L256" s="14">
        <f t="shared" si="140"/>
        <v>1681.72</v>
      </c>
      <c r="M256" s="14">
        <f t="shared" si="140"/>
        <v>1721.6</v>
      </c>
      <c r="N256" s="14">
        <f t="shared" si="140"/>
        <v>1684.11</v>
      </c>
      <c r="O256" s="14">
        <f t="shared" si="140"/>
        <v>1753.85</v>
      </c>
      <c r="P256" s="14">
        <f t="shared" si="140"/>
        <v>1804.15</v>
      </c>
      <c r="Q256" s="14">
        <f t="shared" si="140"/>
        <v>1737.71</v>
      </c>
      <c r="R256" s="14">
        <f t="shared" si="140"/>
        <v>1692.44</v>
      </c>
      <c r="S256" s="14">
        <f t="shared" si="140"/>
        <v>1656.17</v>
      </c>
      <c r="T256" s="14">
        <f t="shared" si="140"/>
        <v>1525.58</v>
      </c>
      <c r="U256" s="14">
        <f t="shared" si="140"/>
        <v>1446.27</v>
      </c>
      <c r="V256" s="14">
        <f t="shared" si="140"/>
        <v>1421.89</v>
      </c>
      <c r="W256" s="14">
        <f t="shared" si="140"/>
        <v>1436.04</v>
      </c>
      <c r="X256" s="14">
        <f t="shared" si="140"/>
        <v>1428.84</v>
      </c>
      <c r="Y256" s="14">
        <f t="shared" si="140"/>
        <v>1300.49</v>
      </c>
    </row>
    <row r="257" spans="1:25" ht="15.75">
      <c r="A257" s="9">
        <f>'июль2014 ДЭ'!A257</f>
        <v>41838</v>
      </c>
      <c r="B257" s="14">
        <f aca="true" t="shared" si="141" ref="B257:Y257">B81</f>
        <v>1043.45</v>
      </c>
      <c r="C257" s="14">
        <f t="shared" si="141"/>
        <v>925.39</v>
      </c>
      <c r="D257" s="14">
        <f t="shared" si="141"/>
        <v>852.93</v>
      </c>
      <c r="E257" s="14">
        <f t="shared" si="141"/>
        <v>797.04</v>
      </c>
      <c r="F257" s="14">
        <f t="shared" si="141"/>
        <v>764.89</v>
      </c>
      <c r="G257" s="14">
        <f t="shared" si="141"/>
        <v>827.13</v>
      </c>
      <c r="H257" s="14">
        <f t="shared" si="141"/>
        <v>878.79</v>
      </c>
      <c r="I257" s="14">
        <f t="shared" si="141"/>
        <v>1064.49</v>
      </c>
      <c r="J257" s="14">
        <f t="shared" si="141"/>
        <v>1419.46</v>
      </c>
      <c r="K257" s="14">
        <f t="shared" si="141"/>
        <v>1502.41</v>
      </c>
      <c r="L257" s="14">
        <f t="shared" si="141"/>
        <v>1608.49</v>
      </c>
      <c r="M257" s="14">
        <f t="shared" si="141"/>
        <v>1610.6</v>
      </c>
      <c r="N257" s="14">
        <f t="shared" si="141"/>
        <v>1586.88</v>
      </c>
      <c r="O257" s="14">
        <f t="shared" si="141"/>
        <v>1624.42</v>
      </c>
      <c r="P257" s="14">
        <f t="shared" si="141"/>
        <v>1675.45</v>
      </c>
      <c r="Q257" s="14">
        <f t="shared" si="141"/>
        <v>1662.11</v>
      </c>
      <c r="R257" s="14">
        <f t="shared" si="141"/>
        <v>1701.83</v>
      </c>
      <c r="S257" s="14">
        <f t="shared" si="141"/>
        <v>1631.43</v>
      </c>
      <c r="T257" s="14">
        <f t="shared" si="141"/>
        <v>1644.73</v>
      </c>
      <c r="U257" s="14">
        <f t="shared" si="141"/>
        <v>1538.6</v>
      </c>
      <c r="V257" s="14">
        <f t="shared" si="141"/>
        <v>1484.65</v>
      </c>
      <c r="W257" s="14">
        <f t="shared" si="141"/>
        <v>1572.28</v>
      </c>
      <c r="X257" s="14">
        <f t="shared" si="141"/>
        <v>1627.58</v>
      </c>
      <c r="Y257" s="14">
        <f t="shared" si="141"/>
        <v>1469.05</v>
      </c>
    </row>
    <row r="258" spans="1:25" ht="15.75">
      <c r="A258" s="9">
        <f>'июль2014 ДЭ'!A258</f>
        <v>41839</v>
      </c>
      <c r="B258" s="14">
        <f aca="true" t="shared" si="142" ref="B258:Y258">B82</f>
        <v>1344.05</v>
      </c>
      <c r="C258" s="14">
        <f t="shared" si="142"/>
        <v>1174.7</v>
      </c>
      <c r="D258" s="14">
        <f t="shared" si="142"/>
        <v>1023.41</v>
      </c>
      <c r="E258" s="14">
        <f t="shared" si="142"/>
        <v>983.32</v>
      </c>
      <c r="F258" s="14">
        <f t="shared" si="142"/>
        <v>941.38</v>
      </c>
      <c r="G258" s="14">
        <f t="shared" si="142"/>
        <v>917.69</v>
      </c>
      <c r="H258" s="14">
        <f t="shared" si="142"/>
        <v>733.86</v>
      </c>
      <c r="I258" s="14">
        <f t="shared" si="142"/>
        <v>953.74</v>
      </c>
      <c r="J258" s="14">
        <f t="shared" si="142"/>
        <v>1262.07</v>
      </c>
      <c r="K258" s="14">
        <f t="shared" si="142"/>
        <v>1395.1</v>
      </c>
      <c r="L258" s="14">
        <f t="shared" si="142"/>
        <v>1494.15</v>
      </c>
      <c r="M258" s="14">
        <f t="shared" si="142"/>
        <v>1505.85</v>
      </c>
      <c r="N258" s="14">
        <f t="shared" si="142"/>
        <v>1500.06</v>
      </c>
      <c r="O258" s="14">
        <f t="shared" si="142"/>
        <v>1500.65</v>
      </c>
      <c r="P258" s="14">
        <f t="shared" si="142"/>
        <v>1497.89</v>
      </c>
      <c r="Q258" s="14">
        <f t="shared" si="142"/>
        <v>1494.39</v>
      </c>
      <c r="R258" s="14">
        <f t="shared" si="142"/>
        <v>1494.62</v>
      </c>
      <c r="S258" s="14">
        <f t="shared" si="142"/>
        <v>1488.47</v>
      </c>
      <c r="T258" s="14">
        <f t="shared" si="142"/>
        <v>1487.86</v>
      </c>
      <c r="U258" s="14">
        <f t="shared" si="142"/>
        <v>1445.82</v>
      </c>
      <c r="V258" s="14">
        <f t="shared" si="142"/>
        <v>1371.76</v>
      </c>
      <c r="W258" s="14">
        <f t="shared" si="142"/>
        <v>1390.39</v>
      </c>
      <c r="X258" s="14">
        <f t="shared" si="142"/>
        <v>1439.28</v>
      </c>
      <c r="Y258" s="14">
        <f t="shared" si="142"/>
        <v>1396.37</v>
      </c>
    </row>
    <row r="259" spans="1:25" ht="15.75">
      <c r="A259" s="9">
        <f>'июль2014 ДЭ'!A259</f>
        <v>41840</v>
      </c>
      <c r="B259" s="14">
        <f aca="true" t="shared" si="143" ref="B259:Y259">B83</f>
        <v>1245.04</v>
      </c>
      <c r="C259" s="14">
        <f t="shared" si="143"/>
        <v>1020.38</v>
      </c>
      <c r="D259" s="14">
        <f t="shared" si="143"/>
        <v>966.91</v>
      </c>
      <c r="E259" s="14">
        <f t="shared" si="143"/>
        <v>904.9</v>
      </c>
      <c r="F259" s="14">
        <f t="shared" si="143"/>
        <v>815.02</v>
      </c>
      <c r="G259" s="14">
        <f t="shared" si="143"/>
        <v>781.43</v>
      </c>
      <c r="H259" s="14">
        <f t="shared" si="143"/>
        <v>711.18</v>
      </c>
      <c r="I259" s="14">
        <f t="shared" si="143"/>
        <v>708.72</v>
      </c>
      <c r="J259" s="14">
        <f t="shared" si="143"/>
        <v>932.78</v>
      </c>
      <c r="K259" s="14">
        <f t="shared" si="143"/>
        <v>1243.86</v>
      </c>
      <c r="L259" s="14">
        <f t="shared" si="143"/>
        <v>1363.93</v>
      </c>
      <c r="M259" s="14">
        <f t="shared" si="143"/>
        <v>1392.15</v>
      </c>
      <c r="N259" s="14">
        <f t="shared" si="143"/>
        <v>1394.22</v>
      </c>
      <c r="O259" s="14">
        <f t="shared" si="143"/>
        <v>1399.16</v>
      </c>
      <c r="P259" s="14">
        <f t="shared" si="143"/>
        <v>1398.51</v>
      </c>
      <c r="Q259" s="14">
        <f t="shared" si="143"/>
        <v>1407.48</v>
      </c>
      <c r="R259" s="14">
        <f t="shared" si="143"/>
        <v>1395.49</v>
      </c>
      <c r="S259" s="14">
        <f t="shared" si="143"/>
        <v>1390.8</v>
      </c>
      <c r="T259" s="14">
        <f t="shared" si="143"/>
        <v>1394.25</v>
      </c>
      <c r="U259" s="14">
        <f t="shared" si="143"/>
        <v>1371.36</v>
      </c>
      <c r="V259" s="14">
        <f t="shared" si="143"/>
        <v>1361.94</v>
      </c>
      <c r="W259" s="14">
        <f t="shared" si="143"/>
        <v>1384.69</v>
      </c>
      <c r="X259" s="14">
        <f t="shared" si="143"/>
        <v>1414.78</v>
      </c>
      <c r="Y259" s="14">
        <f t="shared" si="143"/>
        <v>1382.98</v>
      </c>
    </row>
    <row r="260" spans="1:25" ht="15.75">
      <c r="A260" s="9">
        <f>'июль2014 ДЭ'!A260</f>
        <v>41841</v>
      </c>
      <c r="B260" s="14">
        <f aca="true" t="shared" si="144" ref="B260:Y260">B84</f>
        <v>1224.18</v>
      </c>
      <c r="C260" s="14">
        <f t="shared" si="144"/>
        <v>993.9</v>
      </c>
      <c r="D260" s="14">
        <f t="shared" si="144"/>
        <v>921.06</v>
      </c>
      <c r="E260" s="14">
        <f t="shared" si="144"/>
        <v>867.73</v>
      </c>
      <c r="F260" s="14">
        <f t="shared" si="144"/>
        <v>746.31</v>
      </c>
      <c r="G260" s="14">
        <f t="shared" si="144"/>
        <v>884</v>
      </c>
      <c r="H260" s="14">
        <f t="shared" si="144"/>
        <v>927.36</v>
      </c>
      <c r="I260" s="14">
        <f t="shared" si="144"/>
        <v>1094.21</v>
      </c>
      <c r="J260" s="14">
        <f t="shared" si="144"/>
        <v>1436.87</v>
      </c>
      <c r="K260" s="14">
        <f t="shared" si="144"/>
        <v>1527.55</v>
      </c>
      <c r="L260" s="14">
        <f t="shared" si="144"/>
        <v>1612</v>
      </c>
      <c r="M260" s="14">
        <f t="shared" si="144"/>
        <v>1627.22</v>
      </c>
      <c r="N260" s="14">
        <f t="shared" si="144"/>
        <v>1592.98</v>
      </c>
      <c r="O260" s="14">
        <f t="shared" si="144"/>
        <v>1640.92</v>
      </c>
      <c r="P260" s="14">
        <f t="shared" si="144"/>
        <v>1674.77</v>
      </c>
      <c r="Q260" s="14">
        <f t="shared" si="144"/>
        <v>1617.45</v>
      </c>
      <c r="R260" s="14">
        <f t="shared" si="144"/>
        <v>1603.75</v>
      </c>
      <c r="S260" s="14">
        <f t="shared" si="144"/>
        <v>1628.77</v>
      </c>
      <c r="T260" s="14">
        <f t="shared" si="144"/>
        <v>1578.5</v>
      </c>
      <c r="U260" s="14">
        <f t="shared" si="144"/>
        <v>1508.15</v>
      </c>
      <c r="V260" s="14">
        <f t="shared" si="144"/>
        <v>1483.62</v>
      </c>
      <c r="W260" s="14">
        <f t="shared" si="144"/>
        <v>1499.91</v>
      </c>
      <c r="X260" s="14">
        <f t="shared" si="144"/>
        <v>1482.36</v>
      </c>
      <c r="Y260" s="14">
        <f t="shared" si="144"/>
        <v>1347.72</v>
      </c>
    </row>
    <row r="261" spans="1:25" ht="15.75">
      <c r="A261" s="9">
        <f>'июль2014 ДЭ'!A261</f>
        <v>41842</v>
      </c>
      <c r="B261" s="14">
        <f aca="true" t="shared" si="145" ref="B261:Y261">B85</f>
        <v>1047.94</v>
      </c>
      <c r="C261" s="14">
        <f t="shared" si="145"/>
        <v>954.77</v>
      </c>
      <c r="D261" s="14">
        <f t="shared" si="145"/>
        <v>836.95</v>
      </c>
      <c r="E261" s="14">
        <f t="shared" si="145"/>
        <v>783.44</v>
      </c>
      <c r="F261" s="14">
        <f t="shared" si="145"/>
        <v>638.27</v>
      </c>
      <c r="G261" s="14">
        <f t="shared" si="145"/>
        <v>804.32</v>
      </c>
      <c r="H261" s="14">
        <f t="shared" si="145"/>
        <v>876.41</v>
      </c>
      <c r="I261" s="14">
        <f t="shared" si="145"/>
        <v>1003.5</v>
      </c>
      <c r="J261" s="14">
        <f t="shared" si="145"/>
        <v>1335.45</v>
      </c>
      <c r="K261" s="14">
        <f t="shared" si="145"/>
        <v>1440.86</v>
      </c>
      <c r="L261" s="14">
        <f t="shared" si="145"/>
        <v>1510.56</v>
      </c>
      <c r="M261" s="14">
        <f t="shared" si="145"/>
        <v>1514.12</v>
      </c>
      <c r="N261" s="14">
        <f t="shared" si="145"/>
        <v>1512.49</v>
      </c>
      <c r="O261" s="14">
        <f t="shared" si="145"/>
        <v>1531.95</v>
      </c>
      <c r="P261" s="14">
        <f t="shared" si="145"/>
        <v>1546.88</v>
      </c>
      <c r="Q261" s="14">
        <f t="shared" si="145"/>
        <v>1539.66</v>
      </c>
      <c r="R261" s="14">
        <f t="shared" si="145"/>
        <v>1524.15</v>
      </c>
      <c r="S261" s="14">
        <f t="shared" si="145"/>
        <v>1519.9</v>
      </c>
      <c r="T261" s="14">
        <f t="shared" si="145"/>
        <v>1501.74</v>
      </c>
      <c r="U261" s="14">
        <f t="shared" si="145"/>
        <v>1444.99</v>
      </c>
      <c r="V261" s="14">
        <f t="shared" si="145"/>
        <v>1436.49</v>
      </c>
      <c r="W261" s="14">
        <f t="shared" si="145"/>
        <v>1454.05</v>
      </c>
      <c r="X261" s="14">
        <f t="shared" si="145"/>
        <v>1457.72</v>
      </c>
      <c r="Y261" s="14">
        <f t="shared" si="145"/>
        <v>1337.64</v>
      </c>
    </row>
    <row r="262" spans="1:25" ht="15.75">
      <c r="A262" s="9">
        <f>'июль2014 ДЭ'!A262</f>
        <v>41843</v>
      </c>
      <c r="B262" s="14">
        <f aca="true" t="shared" si="146" ref="B262:Y262">B86</f>
        <v>1040.95</v>
      </c>
      <c r="C262" s="14">
        <f t="shared" si="146"/>
        <v>947.99</v>
      </c>
      <c r="D262" s="14">
        <f t="shared" si="146"/>
        <v>902.97</v>
      </c>
      <c r="E262" s="14">
        <f t="shared" si="146"/>
        <v>825.56</v>
      </c>
      <c r="F262" s="14">
        <f t="shared" si="146"/>
        <v>801.1</v>
      </c>
      <c r="G262" s="14">
        <f t="shared" si="146"/>
        <v>864.46</v>
      </c>
      <c r="H262" s="14">
        <f t="shared" si="146"/>
        <v>921.93</v>
      </c>
      <c r="I262" s="14">
        <f t="shared" si="146"/>
        <v>995.72</v>
      </c>
      <c r="J262" s="14">
        <f t="shared" si="146"/>
        <v>1295.17</v>
      </c>
      <c r="K262" s="14">
        <f t="shared" si="146"/>
        <v>1455.46</v>
      </c>
      <c r="L262" s="14">
        <f t="shared" si="146"/>
        <v>1509.96</v>
      </c>
      <c r="M262" s="14">
        <f t="shared" si="146"/>
        <v>1509.09</v>
      </c>
      <c r="N262" s="14">
        <f t="shared" si="146"/>
        <v>1502.25</v>
      </c>
      <c r="O262" s="14">
        <f t="shared" si="146"/>
        <v>1521.61</v>
      </c>
      <c r="P262" s="14">
        <f t="shared" si="146"/>
        <v>1552.62</v>
      </c>
      <c r="Q262" s="14">
        <f t="shared" si="146"/>
        <v>1529.03</v>
      </c>
      <c r="R262" s="14">
        <f t="shared" si="146"/>
        <v>1509.7</v>
      </c>
      <c r="S262" s="14">
        <f t="shared" si="146"/>
        <v>1515.69</v>
      </c>
      <c r="T262" s="14">
        <f t="shared" si="146"/>
        <v>1498.93</v>
      </c>
      <c r="U262" s="14">
        <f t="shared" si="146"/>
        <v>1456.45</v>
      </c>
      <c r="V262" s="14">
        <f t="shared" si="146"/>
        <v>1414.45</v>
      </c>
      <c r="W262" s="14">
        <f t="shared" si="146"/>
        <v>1434.95</v>
      </c>
      <c r="X262" s="14">
        <f t="shared" si="146"/>
        <v>1412.54</v>
      </c>
      <c r="Y262" s="14">
        <f t="shared" si="146"/>
        <v>1247.29</v>
      </c>
    </row>
    <row r="263" spans="1:25" ht="15.75">
      <c r="A263" s="9">
        <f>'июль2014 ДЭ'!A263</f>
        <v>41844</v>
      </c>
      <c r="B263" s="14">
        <f aca="true" t="shared" si="147" ref="B263:Y263">B87</f>
        <v>1094.9</v>
      </c>
      <c r="C263" s="14">
        <f t="shared" si="147"/>
        <v>958.96</v>
      </c>
      <c r="D263" s="14">
        <f t="shared" si="147"/>
        <v>923.76</v>
      </c>
      <c r="E263" s="14">
        <f t="shared" si="147"/>
        <v>865</v>
      </c>
      <c r="F263" s="14">
        <f t="shared" si="147"/>
        <v>828.97</v>
      </c>
      <c r="G263" s="14">
        <f t="shared" si="147"/>
        <v>887.75</v>
      </c>
      <c r="H263" s="14">
        <f t="shared" si="147"/>
        <v>926.3</v>
      </c>
      <c r="I263" s="14">
        <f t="shared" si="147"/>
        <v>1014.03</v>
      </c>
      <c r="J263" s="14">
        <f t="shared" si="147"/>
        <v>1386.35</v>
      </c>
      <c r="K263" s="14">
        <f t="shared" si="147"/>
        <v>1510.53</v>
      </c>
      <c r="L263" s="14">
        <f t="shared" si="147"/>
        <v>1554.09</v>
      </c>
      <c r="M263" s="14">
        <f t="shared" si="147"/>
        <v>1540.24</v>
      </c>
      <c r="N263" s="14">
        <f t="shared" si="147"/>
        <v>1520.12</v>
      </c>
      <c r="O263" s="14">
        <f t="shared" si="147"/>
        <v>1576.16</v>
      </c>
      <c r="P263" s="14">
        <f t="shared" si="147"/>
        <v>1610.03</v>
      </c>
      <c r="Q263" s="14">
        <f t="shared" si="147"/>
        <v>1598.02</v>
      </c>
      <c r="R263" s="14">
        <f t="shared" si="147"/>
        <v>1573.97</v>
      </c>
      <c r="S263" s="14">
        <f t="shared" si="147"/>
        <v>1570.21</v>
      </c>
      <c r="T263" s="14">
        <f t="shared" si="147"/>
        <v>1531.73</v>
      </c>
      <c r="U263" s="14">
        <f t="shared" si="147"/>
        <v>1475.27</v>
      </c>
      <c r="V263" s="14">
        <f t="shared" si="147"/>
        <v>1465.17</v>
      </c>
      <c r="W263" s="14">
        <f t="shared" si="147"/>
        <v>1489.32</v>
      </c>
      <c r="X263" s="14">
        <f t="shared" si="147"/>
        <v>1488.69</v>
      </c>
      <c r="Y263" s="14">
        <f t="shared" si="147"/>
        <v>1272.51</v>
      </c>
    </row>
    <row r="264" spans="1:25" ht="15.75">
      <c r="A264" s="9">
        <f>'июль2014 ДЭ'!A264</f>
        <v>41845</v>
      </c>
      <c r="B264" s="14">
        <f aca="true" t="shared" si="148" ref="B264:Y264">B88</f>
        <v>1119.45</v>
      </c>
      <c r="C264" s="14">
        <f t="shared" si="148"/>
        <v>992.11</v>
      </c>
      <c r="D264" s="14">
        <f t="shared" si="148"/>
        <v>944.61</v>
      </c>
      <c r="E264" s="14">
        <f t="shared" si="148"/>
        <v>897.73</v>
      </c>
      <c r="F264" s="14">
        <f t="shared" si="148"/>
        <v>881.88</v>
      </c>
      <c r="G264" s="14">
        <f t="shared" si="148"/>
        <v>894.03</v>
      </c>
      <c r="H264" s="14">
        <f t="shared" si="148"/>
        <v>974.76</v>
      </c>
      <c r="I264" s="14">
        <f t="shared" si="148"/>
        <v>1076.21</v>
      </c>
      <c r="J264" s="14">
        <f t="shared" si="148"/>
        <v>1470.34</v>
      </c>
      <c r="K264" s="14">
        <f t="shared" si="148"/>
        <v>1587.72</v>
      </c>
      <c r="L264" s="14">
        <f t="shared" si="148"/>
        <v>1669.64</v>
      </c>
      <c r="M264" s="14">
        <f t="shared" si="148"/>
        <v>1665.11</v>
      </c>
      <c r="N264" s="14">
        <f t="shared" si="148"/>
        <v>1644.78</v>
      </c>
      <c r="O264" s="14">
        <f t="shared" si="148"/>
        <v>1672.7</v>
      </c>
      <c r="P264" s="14">
        <f t="shared" si="148"/>
        <v>1687.23</v>
      </c>
      <c r="Q264" s="14">
        <f t="shared" si="148"/>
        <v>1683.84</v>
      </c>
      <c r="R264" s="14">
        <f t="shared" si="148"/>
        <v>1674.71</v>
      </c>
      <c r="S264" s="14">
        <f t="shared" si="148"/>
        <v>1671.76</v>
      </c>
      <c r="T264" s="14">
        <f t="shared" si="148"/>
        <v>1654.21</v>
      </c>
      <c r="U264" s="14">
        <f t="shared" si="148"/>
        <v>1591.39</v>
      </c>
      <c r="V264" s="14">
        <f t="shared" si="148"/>
        <v>1572.36</v>
      </c>
      <c r="W264" s="14">
        <f t="shared" si="148"/>
        <v>1584.63</v>
      </c>
      <c r="X264" s="14">
        <f t="shared" si="148"/>
        <v>1616.96</v>
      </c>
      <c r="Y264" s="14">
        <f t="shared" si="148"/>
        <v>1513.67</v>
      </c>
    </row>
    <row r="265" spans="1:25" ht="15.75">
      <c r="A265" s="9">
        <f>'июль2014 ДЭ'!A265</f>
        <v>41846</v>
      </c>
      <c r="B265" s="14">
        <f aca="true" t="shared" si="149" ref="B265:Y265">B89</f>
        <v>1357.14</v>
      </c>
      <c r="C265" s="14">
        <f t="shared" si="149"/>
        <v>1122.33</v>
      </c>
      <c r="D265" s="14">
        <f t="shared" si="149"/>
        <v>992.35</v>
      </c>
      <c r="E265" s="14">
        <f t="shared" si="149"/>
        <v>953.82</v>
      </c>
      <c r="F265" s="14">
        <f t="shared" si="149"/>
        <v>951.77</v>
      </c>
      <c r="G265" s="14">
        <f t="shared" si="149"/>
        <v>931.76</v>
      </c>
      <c r="H265" s="14">
        <f t="shared" si="149"/>
        <v>940.71</v>
      </c>
      <c r="I265" s="14">
        <f t="shared" si="149"/>
        <v>985.54</v>
      </c>
      <c r="J265" s="14">
        <f t="shared" si="149"/>
        <v>1137.36</v>
      </c>
      <c r="K265" s="14">
        <f t="shared" si="149"/>
        <v>1461.95</v>
      </c>
      <c r="L265" s="14">
        <f t="shared" si="149"/>
        <v>1528.07</v>
      </c>
      <c r="M265" s="14">
        <f t="shared" si="149"/>
        <v>1571.43</v>
      </c>
      <c r="N265" s="14">
        <f t="shared" si="149"/>
        <v>1560.94</v>
      </c>
      <c r="O265" s="14">
        <f t="shared" si="149"/>
        <v>1535.87</v>
      </c>
      <c r="P265" s="14">
        <f t="shared" si="149"/>
        <v>1578.07</v>
      </c>
      <c r="Q265" s="14">
        <f t="shared" si="149"/>
        <v>1563.17</v>
      </c>
      <c r="R265" s="14">
        <f t="shared" si="149"/>
        <v>1526.26</v>
      </c>
      <c r="S265" s="14">
        <f t="shared" si="149"/>
        <v>1527.79</v>
      </c>
      <c r="T265" s="14">
        <f t="shared" si="149"/>
        <v>1522.81</v>
      </c>
      <c r="U265" s="14">
        <f t="shared" si="149"/>
        <v>1495.11</v>
      </c>
      <c r="V265" s="14">
        <f t="shared" si="149"/>
        <v>1492.86</v>
      </c>
      <c r="W265" s="14">
        <f t="shared" si="149"/>
        <v>1506.45</v>
      </c>
      <c r="X265" s="14">
        <f t="shared" si="149"/>
        <v>1543.89</v>
      </c>
      <c r="Y265" s="14">
        <f t="shared" si="149"/>
        <v>1485.97</v>
      </c>
    </row>
    <row r="266" spans="1:25" ht="15.75">
      <c r="A266" s="9">
        <f>'июль2014 ДЭ'!A266</f>
        <v>41847</v>
      </c>
      <c r="B266" s="14">
        <f aca="true" t="shared" si="150" ref="B266:Y266">B90</f>
        <v>1236.21</v>
      </c>
      <c r="C266" s="14">
        <f t="shared" si="150"/>
        <v>1009.14</v>
      </c>
      <c r="D266" s="14">
        <f t="shared" si="150"/>
        <v>962.31</v>
      </c>
      <c r="E266" s="14">
        <f t="shared" si="150"/>
        <v>899.15</v>
      </c>
      <c r="F266" s="14">
        <f t="shared" si="150"/>
        <v>829.8</v>
      </c>
      <c r="G266" s="14">
        <f t="shared" si="150"/>
        <v>768.23</v>
      </c>
      <c r="H266" s="14">
        <f t="shared" si="150"/>
        <v>720.74</v>
      </c>
      <c r="I266" s="14">
        <f t="shared" si="150"/>
        <v>789.03</v>
      </c>
      <c r="J266" s="14">
        <f t="shared" si="150"/>
        <v>1029.62</v>
      </c>
      <c r="K266" s="14">
        <f t="shared" si="150"/>
        <v>1307.11</v>
      </c>
      <c r="L266" s="14">
        <f t="shared" si="150"/>
        <v>1396.07</v>
      </c>
      <c r="M266" s="14">
        <f t="shared" si="150"/>
        <v>1420.32</v>
      </c>
      <c r="N266" s="14">
        <f t="shared" si="150"/>
        <v>1426.85</v>
      </c>
      <c r="O266" s="14">
        <f t="shared" si="150"/>
        <v>1431.39</v>
      </c>
      <c r="P266" s="14">
        <f t="shared" si="150"/>
        <v>1432.1</v>
      </c>
      <c r="Q266" s="14">
        <f t="shared" si="150"/>
        <v>1425.19</v>
      </c>
      <c r="R266" s="14">
        <f t="shared" si="150"/>
        <v>1408.17</v>
      </c>
      <c r="S266" s="14">
        <f t="shared" si="150"/>
        <v>1411.44</v>
      </c>
      <c r="T266" s="14">
        <f t="shared" si="150"/>
        <v>1412.13</v>
      </c>
      <c r="U266" s="14">
        <f t="shared" si="150"/>
        <v>1401.59</v>
      </c>
      <c r="V266" s="14">
        <f t="shared" si="150"/>
        <v>1397.98</v>
      </c>
      <c r="W266" s="14">
        <f t="shared" si="150"/>
        <v>1415.86</v>
      </c>
      <c r="X266" s="14">
        <f t="shared" si="150"/>
        <v>1437.56</v>
      </c>
      <c r="Y266" s="14">
        <f t="shared" si="150"/>
        <v>1398.91</v>
      </c>
    </row>
    <row r="267" spans="1:25" ht="15.75">
      <c r="A267" s="9">
        <f>'июль2014 ДЭ'!A267</f>
        <v>41848</v>
      </c>
      <c r="B267" s="14">
        <f aca="true" t="shared" si="151" ref="B267:Y267">B91</f>
        <v>1383.56</v>
      </c>
      <c r="C267" s="14">
        <f t="shared" si="151"/>
        <v>1164.76</v>
      </c>
      <c r="D267" s="14">
        <f t="shared" si="151"/>
        <v>1008.06</v>
      </c>
      <c r="E267" s="14">
        <f t="shared" si="151"/>
        <v>967.18</v>
      </c>
      <c r="F267" s="14">
        <f t="shared" si="151"/>
        <v>941.63</v>
      </c>
      <c r="G267" s="14">
        <f t="shared" si="151"/>
        <v>945.4</v>
      </c>
      <c r="H267" s="14">
        <f t="shared" si="151"/>
        <v>954.63</v>
      </c>
      <c r="I267" s="14">
        <f t="shared" si="151"/>
        <v>1132.67</v>
      </c>
      <c r="J267" s="14">
        <f t="shared" si="151"/>
        <v>1471.52</v>
      </c>
      <c r="K267" s="14">
        <f t="shared" si="151"/>
        <v>1560.72</v>
      </c>
      <c r="L267" s="14">
        <f t="shared" si="151"/>
        <v>1596.51</v>
      </c>
      <c r="M267" s="14">
        <f t="shared" si="151"/>
        <v>1586.79</v>
      </c>
      <c r="N267" s="14">
        <f t="shared" si="151"/>
        <v>1561.24</v>
      </c>
      <c r="O267" s="14">
        <f t="shared" si="151"/>
        <v>1572.84</v>
      </c>
      <c r="P267" s="14">
        <f t="shared" si="151"/>
        <v>1658.78</v>
      </c>
      <c r="Q267" s="14">
        <f t="shared" si="151"/>
        <v>1637.15</v>
      </c>
      <c r="R267" s="14">
        <f t="shared" si="151"/>
        <v>1617.84</v>
      </c>
      <c r="S267" s="14">
        <f t="shared" si="151"/>
        <v>1606.12</v>
      </c>
      <c r="T267" s="14">
        <f t="shared" si="151"/>
        <v>1581.46</v>
      </c>
      <c r="U267" s="14">
        <f t="shared" si="151"/>
        <v>1529.52</v>
      </c>
      <c r="V267" s="14">
        <f t="shared" si="151"/>
        <v>1509.92</v>
      </c>
      <c r="W267" s="14">
        <f t="shared" si="151"/>
        <v>1523.95</v>
      </c>
      <c r="X267" s="14">
        <f t="shared" si="151"/>
        <v>1527.96</v>
      </c>
      <c r="Y267" s="14">
        <f t="shared" si="151"/>
        <v>1439.76</v>
      </c>
    </row>
    <row r="268" spans="1:25" ht="15.75">
      <c r="A268" s="9">
        <f>'июль2014 ДЭ'!A268</f>
        <v>41849</v>
      </c>
      <c r="B268" s="14">
        <f aca="true" t="shared" si="152" ref="B268:Y268">B92</f>
        <v>1143.6</v>
      </c>
      <c r="C268" s="14">
        <f t="shared" si="152"/>
        <v>944.44</v>
      </c>
      <c r="D268" s="14">
        <f t="shared" si="152"/>
        <v>840.26</v>
      </c>
      <c r="E268" s="14">
        <f t="shared" si="152"/>
        <v>316.62</v>
      </c>
      <c r="F268" s="14">
        <f t="shared" si="152"/>
        <v>148.64</v>
      </c>
      <c r="G268" s="14">
        <f t="shared" si="152"/>
        <v>150.26</v>
      </c>
      <c r="H268" s="14">
        <f t="shared" si="152"/>
        <v>876.06</v>
      </c>
      <c r="I268" s="14">
        <f t="shared" si="152"/>
        <v>1032.47</v>
      </c>
      <c r="J268" s="14">
        <f t="shared" si="152"/>
        <v>1384.01</v>
      </c>
      <c r="K268" s="14">
        <f t="shared" si="152"/>
        <v>1496.85</v>
      </c>
      <c r="L268" s="14">
        <f t="shared" si="152"/>
        <v>1551.81</v>
      </c>
      <c r="M268" s="14">
        <f t="shared" si="152"/>
        <v>1546.4</v>
      </c>
      <c r="N268" s="14">
        <f t="shared" si="152"/>
        <v>1514.63</v>
      </c>
      <c r="O268" s="14">
        <f t="shared" si="152"/>
        <v>1554.94</v>
      </c>
      <c r="P268" s="14">
        <f t="shared" si="152"/>
        <v>1581.55</v>
      </c>
      <c r="Q268" s="14">
        <f t="shared" si="152"/>
        <v>1567.76</v>
      </c>
      <c r="R268" s="14">
        <f t="shared" si="152"/>
        <v>1557.72</v>
      </c>
      <c r="S268" s="14">
        <f t="shared" si="152"/>
        <v>1541.3</v>
      </c>
      <c r="T268" s="14">
        <f t="shared" si="152"/>
        <v>1516.19</v>
      </c>
      <c r="U268" s="14">
        <f t="shared" si="152"/>
        <v>1489.5</v>
      </c>
      <c r="V268" s="14">
        <f t="shared" si="152"/>
        <v>1469.55</v>
      </c>
      <c r="W268" s="14">
        <f t="shared" si="152"/>
        <v>1480.46</v>
      </c>
      <c r="X268" s="14">
        <f t="shared" si="152"/>
        <v>1482.42</v>
      </c>
      <c r="Y268" s="14">
        <f t="shared" si="152"/>
        <v>1382.83</v>
      </c>
    </row>
    <row r="269" spans="1:25" ht="15.75">
      <c r="A269" s="9">
        <f>'июль2014 ДЭ'!A269</f>
        <v>41850</v>
      </c>
      <c r="B269" s="14">
        <f aca="true" t="shared" si="153" ref="B269:Y269">B93</f>
        <v>1113.56</v>
      </c>
      <c r="C269" s="14">
        <f t="shared" si="153"/>
        <v>948.66</v>
      </c>
      <c r="D269" s="14">
        <f t="shared" si="153"/>
        <v>868.28</v>
      </c>
      <c r="E269" s="14">
        <f t="shared" si="153"/>
        <v>816.63</v>
      </c>
      <c r="F269" s="14">
        <f t="shared" si="153"/>
        <v>805.06</v>
      </c>
      <c r="G269" s="14">
        <f t="shared" si="153"/>
        <v>709.89</v>
      </c>
      <c r="H269" s="14">
        <f t="shared" si="153"/>
        <v>829.23</v>
      </c>
      <c r="I269" s="14">
        <f t="shared" si="153"/>
        <v>1014.76</v>
      </c>
      <c r="J269" s="14">
        <f t="shared" si="153"/>
        <v>1335.52</v>
      </c>
      <c r="K269" s="14">
        <f t="shared" si="153"/>
        <v>1448.1</v>
      </c>
      <c r="L269" s="14">
        <f t="shared" si="153"/>
        <v>1503.58</v>
      </c>
      <c r="M269" s="14">
        <f t="shared" si="153"/>
        <v>1504.71</v>
      </c>
      <c r="N269" s="14">
        <f t="shared" si="153"/>
        <v>1496.53</v>
      </c>
      <c r="O269" s="14">
        <f t="shared" si="153"/>
        <v>1512.67</v>
      </c>
      <c r="P269" s="14">
        <f t="shared" si="153"/>
        <v>1544.54</v>
      </c>
      <c r="Q269" s="14">
        <f t="shared" si="153"/>
        <v>1416.15</v>
      </c>
      <c r="R269" s="14">
        <f t="shared" si="153"/>
        <v>1504.02</v>
      </c>
      <c r="S269" s="14">
        <f t="shared" si="153"/>
        <v>1498.4</v>
      </c>
      <c r="T269" s="14">
        <f t="shared" si="153"/>
        <v>1479.57</v>
      </c>
      <c r="U269" s="14">
        <f t="shared" si="153"/>
        <v>1433.92</v>
      </c>
      <c r="V269" s="14">
        <f t="shared" si="153"/>
        <v>1423.64</v>
      </c>
      <c r="W269" s="14">
        <f t="shared" si="153"/>
        <v>1448.58</v>
      </c>
      <c r="X269" s="14">
        <f t="shared" si="153"/>
        <v>1452.05</v>
      </c>
      <c r="Y269" s="14">
        <f t="shared" si="153"/>
        <v>1320.02</v>
      </c>
    </row>
    <row r="270" spans="1:25" ht="15.75">
      <c r="A270" s="9">
        <f>'июль2014 ДЭ'!A270</f>
        <v>41851</v>
      </c>
      <c r="B270" s="14">
        <f aca="true" t="shared" si="154" ref="B270:Y270">B94</f>
        <v>1124.14</v>
      </c>
      <c r="C270" s="14">
        <f t="shared" si="154"/>
        <v>953.65</v>
      </c>
      <c r="D270" s="14">
        <f t="shared" si="154"/>
        <v>848.95</v>
      </c>
      <c r="E270" s="14">
        <f t="shared" si="154"/>
        <v>754.22</v>
      </c>
      <c r="F270" s="14">
        <f t="shared" si="154"/>
        <v>720.66</v>
      </c>
      <c r="G270" s="14">
        <f t="shared" si="154"/>
        <v>818.68</v>
      </c>
      <c r="H270" s="14">
        <f t="shared" si="154"/>
        <v>853.57</v>
      </c>
      <c r="I270" s="14">
        <f t="shared" si="154"/>
        <v>1014.41</v>
      </c>
      <c r="J270" s="14">
        <f t="shared" si="154"/>
        <v>1320.51</v>
      </c>
      <c r="K270" s="14">
        <f t="shared" si="154"/>
        <v>1452.08</v>
      </c>
      <c r="L270" s="14">
        <f t="shared" si="154"/>
        <v>1499.92</v>
      </c>
      <c r="M270" s="14">
        <f t="shared" si="154"/>
        <v>1500.19</v>
      </c>
      <c r="N270" s="14">
        <f t="shared" si="154"/>
        <v>1476.83</v>
      </c>
      <c r="O270" s="14">
        <f t="shared" si="154"/>
        <v>1493.3</v>
      </c>
      <c r="P270" s="14">
        <f t="shared" si="154"/>
        <v>1502.95</v>
      </c>
      <c r="Q270" s="14">
        <f t="shared" si="154"/>
        <v>1490.54</v>
      </c>
      <c r="R270" s="14">
        <f t="shared" si="154"/>
        <v>1501.14</v>
      </c>
      <c r="S270" s="14">
        <f t="shared" si="154"/>
        <v>1482.7</v>
      </c>
      <c r="T270" s="14">
        <f t="shared" si="154"/>
        <v>1472.58</v>
      </c>
      <c r="U270" s="14">
        <f t="shared" si="154"/>
        <v>1460.48</v>
      </c>
      <c r="V270" s="14">
        <f t="shared" si="154"/>
        <v>1446.48</v>
      </c>
      <c r="W270" s="14">
        <f t="shared" si="154"/>
        <v>1462.47</v>
      </c>
      <c r="X270" s="14">
        <f t="shared" si="154"/>
        <v>1463.88</v>
      </c>
      <c r="Y270" s="14">
        <f t="shared" si="154"/>
        <v>1332.06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'июль2014 ДЭ'!A274</f>
        <v>41821</v>
      </c>
      <c r="B274" s="14">
        <f>B64</f>
        <v>1039.96</v>
      </c>
      <c r="C274" s="14">
        <f aca="true" t="shared" si="155" ref="C274:Y274">C64</f>
        <v>916.82</v>
      </c>
      <c r="D274" s="14">
        <f t="shared" si="155"/>
        <v>857.1</v>
      </c>
      <c r="E274" s="14">
        <f t="shared" si="155"/>
        <v>762.04</v>
      </c>
      <c r="F274" s="14">
        <f t="shared" si="155"/>
        <v>730.7</v>
      </c>
      <c r="G274" s="14">
        <f t="shared" si="155"/>
        <v>751.13</v>
      </c>
      <c r="H274" s="14">
        <f t="shared" si="155"/>
        <v>890.48</v>
      </c>
      <c r="I274" s="14">
        <f t="shared" si="155"/>
        <v>1089.26</v>
      </c>
      <c r="J274" s="14">
        <f t="shared" si="155"/>
        <v>1244.17</v>
      </c>
      <c r="K274" s="14">
        <f t="shared" si="155"/>
        <v>1349.25</v>
      </c>
      <c r="L274" s="14">
        <f t="shared" si="155"/>
        <v>1422.79</v>
      </c>
      <c r="M274" s="14">
        <f t="shared" si="155"/>
        <v>1413.57</v>
      </c>
      <c r="N274" s="14">
        <f t="shared" si="155"/>
        <v>1360.51</v>
      </c>
      <c r="O274" s="14">
        <f t="shared" si="155"/>
        <v>1433.19</v>
      </c>
      <c r="P274" s="14">
        <f t="shared" si="155"/>
        <v>1442.3</v>
      </c>
      <c r="Q274" s="14">
        <f t="shared" si="155"/>
        <v>1418.66</v>
      </c>
      <c r="R274" s="14">
        <f t="shared" si="155"/>
        <v>1413.06</v>
      </c>
      <c r="S274" s="14">
        <f t="shared" si="155"/>
        <v>1420.12</v>
      </c>
      <c r="T274" s="14">
        <f t="shared" si="155"/>
        <v>1349.39</v>
      </c>
      <c r="U274" s="14">
        <f t="shared" si="155"/>
        <v>1303.79</v>
      </c>
      <c r="V274" s="14">
        <f t="shared" si="155"/>
        <v>1279.05</v>
      </c>
      <c r="W274" s="14">
        <f t="shared" si="155"/>
        <v>1330.28</v>
      </c>
      <c r="X274" s="14">
        <f t="shared" si="155"/>
        <v>1352.13</v>
      </c>
      <c r="Y274" s="14">
        <f t="shared" si="155"/>
        <v>1182.97</v>
      </c>
    </row>
    <row r="275" spans="1:25" ht="15.75">
      <c r="A275" s="9">
        <f>'июль2014 ДЭ'!A275</f>
        <v>41822</v>
      </c>
      <c r="B275" s="14">
        <f aca="true" t="shared" si="156" ref="B275:Y275">B65</f>
        <v>948.78</v>
      </c>
      <c r="C275" s="14">
        <f t="shared" si="156"/>
        <v>786.04</v>
      </c>
      <c r="D275" s="14">
        <f t="shared" si="156"/>
        <v>674.53</v>
      </c>
      <c r="E275" s="14">
        <f t="shared" si="156"/>
        <v>602.51</v>
      </c>
      <c r="F275" s="14">
        <f t="shared" si="156"/>
        <v>12.9</v>
      </c>
      <c r="G275" s="14">
        <f t="shared" si="156"/>
        <v>642.39</v>
      </c>
      <c r="H275" s="14">
        <f t="shared" si="156"/>
        <v>779.96</v>
      </c>
      <c r="I275" s="14">
        <f t="shared" si="156"/>
        <v>1020.62</v>
      </c>
      <c r="J275" s="14">
        <f t="shared" si="156"/>
        <v>1196.05</v>
      </c>
      <c r="K275" s="14">
        <f t="shared" si="156"/>
        <v>1327.42</v>
      </c>
      <c r="L275" s="14">
        <f t="shared" si="156"/>
        <v>1371.81</v>
      </c>
      <c r="M275" s="14">
        <f t="shared" si="156"/>
        <v>1367.79</v>
      </c>
      <c r="N275" s="14">
        <f t="shared" si="156"/>
        <v>1357.11</v>
      </c>
      <c r="O275" s="14">
        <f t="shared" si="156"/>
        <v>1430.3</v>
      </c>
      <c r="P275" s="14">
        <f t="shared" si="156"/>
        <v>1438.62</v>
      </c>
      <c r="Q275" s="14">
        <f t="shared" si="156"/>
        <v>1364.55</v>
      </c>
      <c r="R275" s="14">
        <f t="shared" si="156"/>
        <v>1342.97</v>
      </c>
      <c r="S275" s="14">
        <f t="shared" si="156"/>
        <v>1335.51</v>
      </c>
      <c r="T275" s="14">
        <f t="shared" si="156"/>
        <v>1311.4</v>
      </c>
      <c r="U275" s="14">
        <f t="shared" si="156"/>
        <v>1289.37</v>
      </c>
      <c r="V275" s="14">
        <f t="shared" si="156"/>
        <v>1250.69</v>
      </c>
      <c r="W275" s="14">
        <f t="shared" si="156"/>
        <v>1303.53</v>
      </c>
      <c r="X275" s="14">
        <f t="shared" si="156"/>
        <v>1299.18</v>
      </c>
      <c r="Y275" s="14">
        <f t="shared" si="156"/>
        <v>1187.84</v>
      </c>
    </row>
    <row r="276" spans="1:25" ht="15.75">
      <c r="A276" s="9">
        <f>'июль2014 ДЭ'!A276</f>
        <v>41823</v>
      </c>
      <c r="B276" s="14">
        <f aca="true" t="shared" si="157" ref="B276:Y276">B66</f>
        <v>952.1</v>
      </c>
      <c r="C276" s="14">
        <f t="shared" si="157"/>
        <v>830.46</v>
      </c>
      <c r="D276" s="14">
        <f t="shared" si="157"/>
        <v>747.12</v>
      </c>
      <c r="E276" s="14">
        <f t="shared" si="157"/>
        <v>686.97</v>
      </c>
      <c r="F276" s="14">
        <f t="shared" si="157"/>
        <v>660.13</v>
      </c>
      <c r="G276" s="14">
        <f t="shared" si="157"/>
        <v>728.79</v>
      </c>
      <c r="H276" s="14">
        <f t="shared" si="157"/>
        <v>837.44</v>
      </c>
      <c r="I276" s="14">
        <f t="shared" si="157"/>
        <v>1045.69</v>
      </c>
      <c r="J276" s="14">
        <f t="shared" si="157"/>
        <v>1276.34</v>
      </c>
      <c r="K276" s="14">
        <f t="shared" si="157"/>
        <v>1400.93</v>
      </c>
      <c r="L276" s="14">
        <f t="shared" si="157"/>
        <v>1433.78</v>
      </c>
      <c r="M276" s="14">
        <f t="shared" si="157"/>
        <v>1433.16</v>
      </c>
      <c r="N276" s="14">
        <f t="shared" si="157"/>
        <v>1426.04</v>
      </c>
      <c r="O276" s="14">
        <f t="shared" si="157"/>
        <v>1455.16</v>
      </c>
      <c r="P276" s="14">
        <f t="shared" si="157"/>
        <v>1466.08</v>
      </c>
      <c r="Q276" s="14">
        <f t="shared" si="157"/>
        <v>1448.48</v>
      </c>
      <c r="R276" s="14">
        <f t="shared" si="157"/>
        <v>1437.8</v>
      </c>
      <c r="S276" s="14">
        <f t="shared" si="157"/>
        <v>1440.85</v>
      </c>
      <c r="T276" s="14">
        <f t="shared" si="157"/>
        <v>1438.71</v>
      </c>
      <c r="U276" s="14">
        <f t="shared" si="157"/>
        <v>1423.93</v>
      </c>
      <c r="V276" s="14">
        <f t="shared" si="157"/>
        <v>1389.53</v>
      </c>
      <c r="W276" s="14">
        <f t="shared" si="157"/>
        <v>1416.17</v>
      </c>
      <c r="X276" s="14">
        <f t="shared" si="157"/>
        <v>1420.42</v>
      </c>
      <c r="Y276" s="14">
        <f t="shared" si="157"/>
        <v>1346.35</v>
      </c>
    </row>
    <row r="277" spans="1:25" ht="15.75">
      <c r="A277" s="9">
        <f>'июль2014 ДЭ'!A277</f>
        <v>41824</v>
      </c>
      <c r="B277" s="14">
        <f aca="true" t="shared" si="158" ref="B277:Y277">B67</f>
        <v>1133.29</v>
      </c>
      <c r="C277" s="14">
        <f t="shared" si="158"/>
        <v>925.42</v>
      </c>
      <c r="D277" s="14">
        <f t="shared" si="158"/>
        <v>863.54</v>
      </c>
      <c r="E277" s="14">
        <f t="shared" si="158"/>
        <v>758.57</v>
      </c>
      <c r="F277" s="14">
        <f t="shared" si="158"/>
        <v>592.71</v>
      </c>
      <c r="G277" s="14">
        <f t="shared" si="158"/>
        <v>11.81</v>
      </c>
      <c r="H277" s="14">
        <f t="shared" si="158"/>
        <v>768.42</v>
      </c>
      <c r="I277" s="14">
        <f t="shared" si="158"/>
        <v>1223.94</v>
      </c>
      <c r="J277" s="14">
        <f t="shared" si="158"/>
        <v>1430.2</v>
      </c>
      <c r="K277" s="14">
        <f t="shared" si="158"/>
        <v>1539.45</v>
      </c>
      <c r="L277" s="14">
        <f t="shared" si="158"/>
        <v>1567.06</v>
      </c>
      <c r="M277" s="14">
        <f t="shared" si="158"/>
        <v>1562.82</v>
      </c>
      <c r="N277" s="14">
        <f t="shared" si="158"/>
        <v>1544.5</v>
      </c>
      <c r="O277" s="14">
        <f t="shared" si="158"/>
        <v>1573.02</v>
      </c>
      <c r="P277" s="14">
        <f t="shared" si="158"/>
        <v>1588.78</v>
      </c>
      <c r="Q277" s="14">
        <f t="shared" si="158"/>
        <v>1559.9</v>
      </c>
      <c r="R277" s="14">
        <f t="shared" si="158"/>
        <v>1540.64</v>
      </c>
      <c r="S277" s="14">
        <f t="shared" si="158"/>
        <v>1544</v>
      </c>
      <c r="T277" s="14">
        <f t="shared" si="158"/>
        <v>1528.1</v>
      </c>
      <c r="U277" s="14">
        <f t="shared" si="158"/>
        <v>1508.4</v>
      </c>
      <c r="V277" s="14">
        <f t="shared" si="158"/>
        <v>1445.07</v>
      </c>
      <c r="W277" s="14">
        <f t="shared" si="158"/>
        <v>1486.37</v>
      </c>
      <c r="X277" s="14">
        <f t="shared" si="158"/>
        <v>1475.9</v>
      </c>
      <c r="Y277" s="14">
        <f t="shared" si="158"/>
        <v>1362.31</v>
      </c>
    </row>
    <row r="278" spans="1:25" ht="15.75">
      <c r="A278" s="9">
        <f>'июль2014 ДЭ'!A278</f>
        <v>41825</v>
      </c>
      <c r="B278" s="14">
        <f aca="true" t="shared" si="159" ref="B278:Y278">B68</f>
        <v>1292.83</v>
      </c>
      <c r="C278" s="14">
        <f t="shared" si="159"/>
        <v>1152.74</v>
      </c>
      <c r="D278" s="14">
        <f t="shared" si="159"/>
        <v>1045.35</v>
      </c>
      <c r="E278" s="14">
        <f t="shared" si="159"/>
        <v>1011.26</v>
      </c>
      <c r="F278" s="14">
        <f t="shared" si="159"/>
        <v>989.51</v>
      </c>
      <c r="G278" s="14">
        <f t="shared" si="159"/>
        <v>993.63</v>
      </c>
      <c r="H278" s="14">
        <f t="shared" si="159"/>
        <v>992.67</v>
      </c>
      <c r="I278" s="14">
        <f t="shared" si="159"/>
        <v>1091.69</v>
      </c>
      <c r="J278" s="14">
        <f t="shared" si="159"/>
        <v>1343.57</v>
      </c>
      <c r="K278" s="14">
        <f t="shared" si="159"/>
        <v>1490.58</v>
      </c>
      <c r="L278" s="14">
        <f t="shared" si="159"/>
        <v>1564.36</v>
      </c>
      <c r="M278" s="14">
        <f t="shared" si="159"/>
        <v>1577.82</v>
      </c>
      <c r="N278" s="14">
        <f t="shared" si="159"/>
        <v>1586.84</v>
      </c>
      <c r="O278" s="14">
        <f t="shared" si="159"/>
        <v>1598.02</v>
      </c>
      <c r="P278" s="14">
        <f t="shared" si="159"/>
        <v>1609.19</v>
      </c>
      <c r="Q278" s="14">
        <f t="shared" si="159"/>
        <v>1606.68</v>
      </c>
      <c r="R278" s="14">
        <f t="shared" si="159"/>
        <v>1601.88</v>
      </c>
      <c r="S278" s="14">
        <f t="shared" si="159"/>
        <v>1594.46</v>
      </c>
      <c r="T278" s="14">
        <f t="shared" si="159"/>
        <v>1587.66</v>
      </c>
      <c r="U278" s="14">
        <f t="shared" si="159"/>
        <v>1555.01</v>
      </c>
      <c r="V278" s="14">
        <f t="shared" si="159"/>
        <v>1572.95</v>
      </c>
      <c r="W278" s="14">
        <f t="shared" si="159"/>
        <v>1587.01</v>
      </c>
      <c r="X278" s="14">
        <f t="shared" si="159"/>
        <v>1585.67</v>
      </c>
      <c r="Y278" s="14">
        <f t="shared" si="159"/>
        <v>1519.65</v>
      </c>
    </row>
    <row r="279" spans="1:25" ht="15.75">
      <c r="A279" s="9">
        <f>'июль2014 ДЭ'!A279</f>
        <v>41826</v>
      </c>
      <c r="B279" s="14">
        <f aca="true" t="shared" si="160" ref="B279:Y279">B69</f>
        <v>1501.13</v>
      </c>
      <c r="C279" s="14">
        <f t="shared" si="160"/>
        <v>1170.79</v>
      </c>
      <c r="D279" s="14">
        <f t="shared" si="160"/>
        <v>1044.94</v>
      </c>
      <c r="E279" s="14">
        <f t="shared" si="160"/>
        <v>996.21</v>
      </c>
      <c r="F279" s="14">
        <f t="shared" si="160"/>
        <v>924.77</v>
      </c>
      <c r="G279" s="14">
        <f t="shared" si="160"/>
        <v>1049.16</v>
      </c>
      <c r="H279" s="14">
        <f t="shared" si="160"/>
        <v>1042.18</v>
      </c>
      <c r="I279" s="14">
        <f t="shared" si="160"/>
        <v>1066.4</v>
      </c>
      <c r="J279" s="14">
        <f t="shared" si="160"/>
        <v>1291.37</v>
      </c>
      <c r="K279" s="14">
        <f t="shared" si="160"/>
        <v>1452.15</v>
      </c>
      <c r="L279" s="14">
        <f t="shared" si="160"/>
        <v>1514.99</v>
      </c>
      <c r="M279" s="14">
        <f t="shared" si="160"/>
        <v>1559.91</v>
      </c>
      <c r="N279" s="14">
        <f t="shared" si="160"/>
        <v>1583.69</v>
      </c>
      <c r="O279" s="14">
        <f t="shared" si="160"/>
        <v>1575.76</v>
      </c>
      <c r="P279" s="14">
        <f t="shared" si="160"/>
        <v>1575.94</v>
      </c>
      <c r="Q279" s="14">
        <f t="shared" si="160"/>
        <v>1566.18</v>
      </c>
      <c r="R279" s="14">
        <f t="shared" si="160"/>
        <v>1564.6</v>
      </c>
      <c r="S279" s="14">
        <f t="shared" si="160"/>
        <v>1565.85</v>
      </c>
      <c r="T279" s="14">
        <f t="shared" si="160"/>
        <v>1572.73</v>
      </c>
      <c r="U279" s="14">
        <f t="shared" si="160"/>
        <v>1555.92</v>
      </c>
      <c r="V279" s="14">
        <f t="shared" si="160"/>
        <v>1522.03</v>
      </c>
      <c r="W279" s="14">
        <f t="shared" si="160"/>
        <v>1562.77</v>
      </c>
      <c r="X279" s="14">
        <f t="shared" si="160"/>
        <v>1587.79</v>
      </c>
      <c r="Y279" s="14">
        <f t="shared" si="160"/>
        <v>1540.07</v>
      </c>
    </row>
    <row r="280" spans="1:25" ht="15.75">
      <c r="A280" s="9">
        <f>'июль2014 ДЭ'!A280</f>
        <v>41827</v>
      </c>
      <c r="B280" s="14">
        <f aca="true" t="shared" si="161" ref="B280:Y280">B70</f>
        <v>1167.11</v>
      </c>
      <c r="C280" s="14">
        <f t="shared" si="161"/>
        <v>937.93</v>
      </c>
      <c r="D280" s="14">
        <f t="shared" si="161"/>
        <v>798.7</v>
      </c>
      <c r="E280" s="14">
        <f t="shared" si="161"/>
        <v>643.54</v>
      </c>
      <c r="F280" s="14">
        <f t="shared" si="161"/>
        <v>672.88</v>
      </c>
      <c r="G280" s="14">
        <f t="shared" si="161"/>
        <v>714.71</v>
      </c>
      <c r="H280" s="14">
        <f t="shared" si="161"/>
        <v>860.43</v>
      </c>
      <c r="I280" s="14">
        <f t="shared" si="161"/>
        <v>1076.4</v>
      </c>
      <c r="J280" s="14">
        <f t="shared" si="161"/>
        <v>1330.54</v>
      </c>
      <c r="K280" s="14">
        <f t="shared" si="161"/>
        <v>1520.14</v>
      </c>
      <c r="L280" s="14">
        <f t="shared" si="161"/>
        <v>1588.77</v>
      </c>
      <c r="M280" s="14">
        <f t="shared" si="161"/>
        <v>1583.94</v>
      </c>
      <c r="N280" s="14">
        <f t="shared" si="161"/>
        <v>1565.65</v>
      </c>
      <c r="O280" s="14">
        <f t="shared" si="161"/>
        <v>1614.45</v>
      </c>
      <c r="P280" s="14">
        <f t="shared" si="161"/>
        <v>1646.99</v>
      </c>
      <c r="Q280" s="14">
        <f t="shared" si="161"/>
        <v>1651.98</v>
      </c>
      <c r="R280" s="14">
        <f t="shared" si="161"/>
        <v>1627.42</v>
      </c>
      <c r="S280" s="14">
        <f t="shared" si="161"/>
        <v>1627.22</v>
      </c>
      <c r="T280" s="14">
        <f t="shared" si="161"/>
        <v>1566.33</v>
      </c>
      <c r="U280" s="14">
        <f t="shared" si="161"/>
        <v>1456.24</v>
      </c>
      <c r="V280" s="14">
        <f t="shared" si="161"/>
        <v>1454.89</v>
      </c>
      <c r="W280" s="14">
        <f t="shared" si="161"/>
        <v>1474.11</v>
      </c>
      <c r="X280" s="14">
        <f t="shared" si="161"/>
        <v>1577.7</v>
      </c>
      <c r="Y280" s="14">
        <f t="shared" si="161"/>
        <v>1237.68</v>
      </c>
    </row>
    <row r="281" spans="1:25" ht="15.75">
      <c r="A281" s="9">
        <f>'июль2014 ДЭ'!A281</f>
        <v>41828</v>
      </c>
      <c r="B281" s="14">
        <f aca="true" t="shared" si="162" ref="B281:Y281">B71</f>
        <v>1205.27</v>
      </c>
      <c r="C281" s="14">
        <f t="shared" si="162"/>
        <v>979.48</v>
      </c>
      <c r="D281" s="14">
        <f t="shared" si="162"/>
        <v>857.44</v>
      </c>
      <c r="E281" s="14">
        <f t="shared" si="162"/>
        <v>790.4</v>
      </c>
      <c r="F281" s="14">
        <f t="shared" si="162"/>
        <v>762.55</v>
      </c>
      <c r="G281" s="14">
        <f t="shared" si="162"/>
        <v>900.33</v>
      </c>
      <c r="H281" s="14">
        <f t="shared" si="162"/>
        <v>930.82</v>
      </c>
      <c r="I281" s="14">
        <f t="shared" si="162"/>
        <v>1126.58</v>
      </c>
      <c r="J281" s="14">
        <f t="shared" si="162"/>
        <v>1371.27</v>
      </c>
      <c r="K281" s="14">
        <f t="shared" si="162"/>
        <v>1487.72</v>
      </c>
      <c r="L281" s="14">
        <f t="shared" si="162"/>
        <v>1524.19</v>
      </c>
      <c r="M281" s="14">
        <f t="shared" si="162"/>
        <v>1520.02</v>
      </c>
      <c r="N281" s="14">
        <f t="shared" si="162"/>
        <v>1503.56</v>
      </c>
      <c r="O281" s="14">
        <f t="shared" si="162"/>
        <v>1536.35</v>
      </c>
      <c r="P281" s="14">
        <f t="shared" si="162"/>
        <v>1578.64</v>
      </c>
      <c r="Q281" s="14">
        <f t="shared" si="162"/>
        <v>1535.06</v>
      </c>
      <c r="R281" s="14">
        <f t="shared" si="162"/>
        <v>1527.96</v>
      </c>
      <c r="S281" s="14">
        <f t="shared" si="162"/>
        <v>1525.7</v>
      </c>
      <c r="T281" s="14">
        <f t="shared" si="162"/>
        <v>1500.93</v>
      </c>
      <c r="U281" s="14">
        <f t="shared" si="162"/>
        <v>1451.1</v>
      </c>
      <c r="V281" s="14">
        <f t="shared" si="162"/>
        <v>1429.94</v>
      </c>
      <c r="W281" s="14">
        <f t="shared" si="162"/>
        <v>1496.12</v>
      </c>
      <c r="X281" s="14">
        <f t="shared" si="162"/>
        <v>1454.9</v>
      </c>
      <c r="Y281" s="14">
        <f t="shared" si="162"/>
        <v>1331.27</v>
      </c>
    </row>
    <row r="282" spans="1:25" ht="15.75">
      <c r="A282" s="9">
        <f>'июль2014 ДЭ'!A282</f>
        <v>41829</v>
      </c>
      <c r="B282" s="14">
        <f aca="true" t="shared" si="163" ref="B282:Y282">B72</f>
        <v>1185.54</v>
      </c>
      <c r="C282" s="14">
        <f t="shared" si="163"/>
        <v>948.46</v>
      </c>
      <c r="D282" s="14">
        <f t="shared" si="163"/>
        <v>911.91</v>
      </c>
      <c r="E282" s="14">
        <f t="shared" si="163"/>
        <v>856.47</v>
      </c>
      <c r="F282" s="14">
        <f t="shared" si="163"/>
        <v>872.9</v>
      </c>
      <c r="G282" s="14">
        <f t="shared" si="163"/>
        <v>953.91</v>
      </c>
      <c r="H282" s="14">
        <f t="shared" si="163"/>
        <v>956.05</v>
      </c>
      <c r="I282" s="14">
        <f t="shared" si="163"/>
        <v>985.68</v>
      </c>
      <c r="J282" s="14">
        <f t="shared" si="163"/>
        <v>1335.13</v>
      </c>
      <c r="K282" s="14">
        <f t="shared" si="163"/>
        <v>1435.02</v>
      </c>
      <c r="L282" s="14">
        <f t="shared" si="163"/>
        <v>1467.47</v>
      </c>
      <c r="M282" s="14">
        <f t="shared" si="163"/>
        <v>1462.16</v>
      </c>
      <c r="N282" s="14">
        <f t="shared" si="163"/>
        <v>1459.39</v>
      </c>
      <c r="O282" s="14">
        <f t="shared" si="163"/>
        <v>1481.19</v>
      </c>
      <c r="P282" s="14">
        <f t="shared" si="163"/>
        <v>1581.99</v>
      </c>
      <c r="Q282" s="14">
        <f t="shared" si="163"/>
        <v>1499.45</v>
      </c>
      <c r="R282" s="14">
        <f t="shared" si="163"/>
        <v>1458.79</v>
      </c>
      <c r="S282" s="14">
        <f t="shared" si="163"/>
        <v>1455.75</v>
      </c>
      <c r="T282" s="14">
        <f t="shared" si="163"/>
        <v>1435.65</v>
      </c>
      <c r="U282" s="14">
        <f t="shared" si="163"/>
        <v>1416.69</v>
      </c>
      <c r="V282" s="14">
        <f t="shared" si="163"/>
        <v>1365.4</v>
      </c>
      <c r="W282" s="14">
        <f t="shared" si="163"/>
        <v>1431.77</v>
      </c>
      <c r="X282" s="14">
        <f t="shared" si="163"/>
        <v>1425.68</v>
      </c>
      <c r="Y282" s="14">
        <f t="shared" si="163"/>
        <v>1342.81</v>
      </c>
    </row>
    <row r="283" spans="1:25" ht="15.75">
      <c r="A283" s="9">
        <f>'июль2014 ДЭ'!A283</f>
        <v>41830</v>
      </c>
      <c r="B283" s="14">
        <f aca="true" t="shared" si="164" ref="B283:Y283">B73</f>
        <v>1074.18</v>
      </c>
      <c r="C283" s="14">
        <f t="shared" si="164"/>
        <v>978.66</v>
      </c>
      <c r="D283" s="14">
        <f t="shared" si="164"/>
        <v>926.99</v>
      </c>
      <c r="E283" s="14">
        <f t="shared" si="164"/>
        <v>889.47</v>
      </c>
      <c r="F283" s="14">
        <f t="shared" si="164"/>
        <v>966.41</v>
      </c>
      <c r="G283" s="14">
        <f t="shared" si="164"/>
        <v>1040.64</v>
      </c>
      <c r="H283" s="14">
        <f t="shared" si="164"/>
        <v>1706.46</v>
      </c>
      <c r="I283" s="14">
        <f t="shared" si="164"/>
        <v>1090.43</v>
      </c>
      <c r="J283" s="14">
        <f t="shared" si="164"/>
        <v>1442.86</v>
      </c>
      <c r="K283" s="14">
        <f t="shared" si="164"/>
        <v>1567.56</v>
      </c>
      <c r="L283" s="14">
        <f t="shared" si="164"/>
        <v>1625.87</v>
      </c>
      <c r="M283" s="14">
        <f t="shared" si="164"/>
        <v>1598.76</v>
      </c>
      <c r="N283" s="14">
        <f t="shared" si="164"/>
        <v>1591.3</v>
      </c>
      <c r="O283" s="14">
        <f t="shared" si="164"/>
        <v>1639.38</v>
      </c>
      <c r="P283" s="14">
        <f t="shared" si="164"/>
        <v>1668.75</v>
      </c>
      <c r="Q283" s="14">
        <f t="shared" si="164"/>
        <v>1644.38</v>
      </c>
      <c r="R283" s="14">
        <f t="shared" si="164"/>
        <v>1599.8</v>
      </c>
      <c r="S283" s="14">
        <f t="shared" si="164"/>
        <v>1565.18</v>
      </c>
      <c r="T283" s="14">
        <f t="shared" si="164"/>
        <v>1545.54</v>
      </c>
      <c r="U283" s="14">
        <f t="shared" si="164"/>
        <v>1535.05</v>
      </c>
      <c r="V283" s="14">
        <f t="shared" si="164"/>
        <v>1532.93</v>
      </c>
      <c r="W283" s="14">
        <f t="shared" si="164"/>
        <v>1546.01</v>
      </c>
      <c r="X283" s="14">
        <f t="shared" si="164"/>
        <v>1554.67</v>
      </c>
      <c r="Y283" s="14">
        <f t="shared" si="164"/>
        <v>1354.59</v>
      </c>
    </row>
    <row r="284" spans="1:25" ht="15.75">
      <c r="A284" s="9">
        <f>'июль2014 ДЭ'!A284</f>
        <v>41831</v>
      </c>
      <c r="B284" s="14">
        <f aca="true" t="shared" si="165" ref="B284:Y284">B74</f>
        <v>1154.99</v>
      </c>
      <c r="C284" s="14">
        <f t="shared" si="165"/>
        <v>980.56</v>
      </c>
      <c r="D284" s="14">
        <f t="shared" si="165"/>
        <v>929.51</v>
      </c>
      <c r="E284" s="14">
        <f t="shared" si="165"/>
        <v>904.57</v>
      </c>
      <c r="F284" s="14">
        <f t="shared" si="165"/>
        <v>884.1</v>
      </c>
      <c r="G284" s="14">
        <f t="shared" si="165"/>
        <v>899.51</v>
      </c>
      <c r="H284" s="14">
        <f t="shared" si="165"/>
        <v>905.24</v>
      </c>
      <c r="I284" s="14">
        <f t="shared" si="165"/>
        <v>1139.28</v>
      </c>
      <c r="J284" s="14">
        <f t="shared" si="165"/>
        <v>1408.93</v>
      </c>
      <c r="K284" s="14">
        <f t="shared" si="165"/>
        <v>1525.28</v>
      </c>
      <c r="L284" s="14">
        <f t="shared" si="165"/>
        <v>1578.36</v>
      </c>
      <c r="M284" s="14">
        <f t="shared" si="165"/>
        <v>1554.59</v>
      </c>
      <c r="N284" s="14">
        <f t="shared" si="165"/>
        <v>1537.88</v>
      </c>
      <c r="O284" s="14">
        <f t="shared" si="165"/>
        <v>1562.16</v>
      </c>
      <c r="P284" s="14">
        <f t="shared" si="165"/>
        <v>1608.53</v>
      </c>
      <c r="Q284" s="14">
        <f t="shared" si="165"/>
        <v>1551.66</v>
      </c>
      <c r="R284" s="14">
        <f t="shared" si="165"/>
        <v>1515.99</v>
      </c>
      <c r="S284" s="14">
        <f t="shared" si="165"/>
        <v>1505.22</v>
      </c>
      <c r="T284" s="14">
        <f t="shared" si="165"/>
        <v>1471.97</v>
      </c>
      <c r="U284" s="14">
        <f t="shared" si="165"/>
        <v>1470.23</v>
      </c>
      <c r="V284" s="14">
        <f t="shared" si="165"/>
        <v>1395.55</v>
      </c>
      <c r="W284" s="14">
        <f t="shared" si="165"/>
        <v>1398.76</v>
      </c>
      <c r="X284" s="14">
        <f t="shared" si="165"/>
        <v>1434.01</v>
      </c>
      <c r="Y284" s="14">
        <f t="shared" si="165"/>
        <v>1350.91</v>
      </c>
    </row>
    <row r="285" spans="1:25" ht="15.75">
      <c r="A285" s="9">
        <f>'июль2014 ДЭ'!A285</f>
        <v>41832</v>
      </c>
      <c r="B285" s="14">
        <f aca="true" t="shared" si="166" ref="B285:Y285">B75</f>
        <v>1351.36</v>
      </c>
      <c r="C285" s="14">
        <f t="shared" si="166"/>
        <v>1128.91</v>
      </c>
      <c r="D285" s="14">
        <f t="shared" si="166"/>
        <v>994.13</v>
      </c>
      <c r="E285" s="14">
        <f t="shared" si="166"/>
        <v>981.3</v>
      </c>
      <c r="F285" s="14">
        <f t="shared" si="166"/>
        <v>938.07</v>
      </c>
      <c r="G285" s="14">
        <f t="shared" si="166"/>
        <v>930.94</v>
      </c>
      <c r="H285" s="14">
        <f t="shared" si="166"/>
        <v>879.74</v>
      </c>
      <c r="I285" s="14">
        <f t="shared" si="166"/>
        <v>870.14</v>
      </c>
      <c r="J285" s="14">
        <f t="shared" si="166"/>
        <v>1233.41</v>
      </c>
      <c r="K285" s="14">
        <f t="shared" si="166"/>
        <v>1410.44</v>
      </c>
      <c r="L285" s="14">
        <f t="shared" si="166"/>
        <v>1481.77</v>
      </c>
      <c r="M285" s="14">
        <f t="shared" si="166"/>
        <v>1498.89</v>
      </c>
      <c r="N285" s="14">
        <f t="shared" si="166"/>
        <v>1501.43</v>
      </c>
      <c r="O285" s="14">
        <f t="shared" si="166"/>
        <v>1500.66</v>
      </c>
      <c r="P285" s="14">
        <f t="shared" si="166"/>
        <v>1513.37</v>
      </c>
      <c r="Q285" s="14">
        <f t="shared" si="166"/>
        <v>1502.81</v>
      </c>
      <c r="R285" s="14">
        <f t="shared" si="166"/>
        <v>1498.73</v>
      </c>
      <c r="S285" s="14">
        <f t="shared" si="166"/>
        <v>1484.68</v>
      </c>
      <c r="T285" s="14">
        <f t="shared" si="166"/>
        <v>1478.2</v>
      </c>
      <c r="U285" s="14">
        <f t="shared" si="166"/>
        <v>1450.51</v>
      </c>
      <c r="V285" s="14">
        <f t="shared" si="166"/>
        <v>1446.77</v>
      </c>
      <c r="W285" s="14">
        <f t="shared" si="166"/>
        <v>1465</v>
      </c>
      <c r="X285" s="14">
        <f t="shared" si="166"/>
        <v>1477.48</v>
      </c>
      <c r="Y285" s="14">
        <f t="shared" si="166"/>
        <v>1401.19</v>
      </c>
    </row>
    <row r="286" spans="1:25" ht="15.75">
      <c r="A286" s="9">
        <f>'июль2014 ДЭ'!A286</f>
        <v>41833</v>
      </c>
      <c r="B286" s="14">
        <f aca="true" t="shared" si="167" ref="B286:Y286">B76</f>
        <v>1364.18</v>
      </c>
      <c r="C286" s="14">
        <f t="shared" si="167"/>
        <v>1161.09</v>
      </c>
      <c r="D286" s="14">
        <f t="shared" si="167"/>
        <v>1110.38</v>
      </c>
      <c r="E286" s="14">
        <f t="shared" si="167"/>
        <v>1091.64</v>
      </c>
      <c r="F286" s="14">
        <f t="shared" si="167"/>
        <v>987.64</v>
      </c>
      <c r="G286" s="14">
        <f t="shared" si="167"/>
        <v>1039.52</v>
      </c>
      <c r="H286" s="14">
        <f t="shared" si="167"/>
        <v>604.98</v>
      </c>
      <c r="I286" s="14">
        <f t="shared" si="167"/>
        <v>11.81</v>
      </c>
      <c r="J286" s="14">
        <f t="shared" si="167"/>
        <v>1188.9</v>
      </c>
      <c r="K286" s="14">
        <f t="shared" si="167"/>
        <v>1356.89</v>
      </c>
      <c r="L286" s="14">
        <f t="shared" si="167"/>
        <v>1454.24</v>
      </c>
      <c r="M286" s="14">
        <f t="shared" si="167"/>
        <v>1498.22</v>
      </c>
      <c r="N286" s="14">
        <f t="shared" si="167"/>
        <v>1477.48</v>
      </c>
      <c r="O286" s="14">
        <f t="shared" si="167"/>
        <v>1512.69</v>
      </c>
      <c r="P286" s="14">
        <f t="shared" si="167"/>
        <v>1513.38</v>
      </c>
      <c r="Q286" s="14">
        <f t="shared" si="167"/>
        <v>1483.08</v>
      </c>
      <c r="R286" s="14">
        <f t="shared" si="167"/>
        <v>1507.71</v>
      </c>
      <c r="S286" s="14">
        <f t="shared" si="167"/>
        <v>1518.32</v>
      </c>
      <c r="T286" s="14">
        <f t="shared" si="167"/>
        <v>1491.91</v>
      </c>
      <c r="U286" s="14">
        <f t="shared" si="167"/>
        <v>1450.99</v>
      </c>
      <c r="V286" s="14">
        <f t="shared" si="167"/>
        <v>1447.28</v>
      </c>
      <c r="W286" s="14">
        <f t="shared" si="167"/>
        <v>1519.58</v>
      </c>
      <c r="X286" s="14">
        <f t="shared" si="167"/>
        <v>1528.73</v>
      </c>
      <c r="Y286" s="14">
        <f t="shared" si="167"/>
        <v>1501.52</v>
      </c>
    </row>
    <row r="287" spans="1:25" ht="15.75">
      <c r="A287" s="9">
        <f>'июль2014 ДЭ'!A287</f>
        <v>41834</v>
      </c>
      <c r="B287" s="14">
        <f aca="true" t="shared" si="168" ref="B287:Y287">B77</f>
        <v>1472.48</v>
      </c>
      <c r="C287" s="14">
        <f t="shared" si="168"/>
        <v>1126.37</v>
      </c>
      <c r="D287" s="14">
        <f t="shared" si="168"/>
        <v>1109.42</v>
      </c>
      <c r="E287" s="14">
        <f t="shared" si="168"/>
        <v>1059.58</v>
      </c>
      <c r="F287" s="14">
        <f t="shared" si="168"/>
        <v>950.75</v>
      </c>
      <c r="G287" s="14">
        <f t="shared" si="168"/>
        <v>963.44</v>
      </c>
      <c r="H287" s="14">
        <f t="shared" si="168"/>
        <v>925.44</v>
      </c>
      <c r="I287" s="14">
        <f t="shared" si="168"/>
        <v>1207.64</v>
      </c>
      <c r="J287" s="14">
        <f t="shared" si="168"/>
        <v>1385.82</v>
      </c>
      <c r="K287" s="14">
        <f t="shared" si="168"/>
        <v>1537.93</v>
      </c>
      <c r="L287" s="14">
        <f t="shared" si="168"/>
        <v>1580.98</v>
      </c>
      <c r="M287" s="14">
        <f t="shared" si="168"/>
        <v>1581.33</v>
      </c>
      <c r="N287" s="14">
        <f t="shared" si="168"/>
        <v>1571.13</v>
      </c>
      <c r="O287" s="14">
        <f t="shared" si="168"/>
        <v>1589.63</v>
      </c>
      <c r="P287" s="14">
        <f t="shared" si="168"/>
        <v>1619.04</v>
      </c>
      <c r="Q287" s="14">
        <f t="shared" si="168"/>
        <v>1600.59</v>
      </c>
      <c r="R287" s="14">
        <f t="shared" si="168"/>
        <v>1571.37</v>
      </c>
      <c r="S287" s="14">
        <f t="shared" si="168"/>
        <v>1577.88</v>
      </c>
      <c r="T287" s="14">
        <f t="shared" si="168"/>
        <v>1558.31</v>
      </c>
      <c r="U287" s="14">
        <f t="shared" si="168"/>
        <v>1526.66</v>
      </c>
      <c r="V287" s="14">
        <f t="shared" si="168"/>
        <v>1479.7</v>
      </c>
      <c r="W287" s="14">
        <f t="shared" si="168"/>
        <v>1535.68</v>
      </c>
      <c r="X287" s="14">
        <f t="shared" si="168"/>
        <v>1552.8</v>
      </c>
      <c r="Y287" s="14">
        <f t="shared" si="168"/>
        <v>1450.09</v>
      </c>
    </row>
    <row r="288" spans="1:25" ht="15.75">
      <c r="A288" s="9">
        <f>'июль2014 ДЭ'!A288</f>
        <v>41835</v>
      </c>
      <c r="B288" s="14">
        <f aca="true" t="shared" si="169" ref="B288:Y288">B78</f>
        <v>1146.02</v>
      </c>
      <c r="C288" s="14">
        <f t="shared" si="169"/>
        <v>944.43</v>
      </c>
      <c r="D288" s="14">
        <f t="shared" si="169"/>
        <v>768.76</v>
      </c>
      <c r="E288" s="14">
        <f t="shared" si="169"/>
        <v>688.28</v>
      </c>
      <c r="F288" s="14">
        <f t="shared" si="169"/>
        <v>550.53</v>
      </c>
      <c r="G288" s="14">
        <f t="shared" si="169"/>
        <v>698.97</v>
      </c>
      <c r="H288" s="14">
        <f t="shared" si="169"/>
        <v>758.59</v>
      </c>
      <c r="I288" s="14">
        <f t="shared" si="169"/>
        <v>998.68</v>
      </c>
      <c r="J288" s="14">
        <f t="shared" si="169"/>
        <v>1278.58</v>
      </c>
      <c r="K288" s="14">
        <f t="shared" si="169"/>
        <v>1428.3</v>
      </c>
      <c r="L288" s="14">
        <f t="shared" si="169"/>
        <v>1494.34</v>
      </c>
      <c r="M288" s="14">
        <f t="shared" si="169"/>
        <v>1491.11</v>
      </c>
      <c r="N288" s="14">
        <f t="shared" si="169"/>
        <v>1459.59</v>
      </c>
      <c r="O288" s="14">
        <f t="shared" si="169"/>
        <v>1488.24</v>
      </c>
      <c r="P288" s="14">
        <f t="shared" si="169"/>
        <v>1485.93</v>
      </c>
      <c r="Q288" s="14">
        <f t="shared" si="169"/>
        <v>1469.28</v>
      </c>
      <c r="R288" s="14">
        <f t="shared" si="169"/>
        <v>1469.67</v>
      </c>
      <c r="S288" s="14">
        <f t="shared" si="169"/>
        <v>1454.1</v>
      </c>
      <c r="T288" s="14">
        <f t="shared" si="169"/>
        <v>1416.5</v>
      </c>
      <c r="U288" s="14">
        <f t="shared" si="169"/>
        <v>1386.68</v>
      </c>
      <c r="V288" s="14">
        <f t="shared" si="169"/>
        <v>1345.41</v>
      </c>
      <c r="W288" s="14">
        <f t="shared" si="169"/>
        <v>1387.07</v>
      </c>
      <c r="X288" s="14">
        <f t="shared" si="169"/>
        <v>1393.45</v>
      </c>
      <c r="Y288" s="14">
        <f t="shared" si="169"/>
        <v>1248.81</v>
      </c>
    </row>
    <row r="289" spans="1:25" ht="15.75">
      <c r="A289" s="9">
        <f>'июль2014 ДЭ'!A289</f>
        <v>41836</v>
      </c>
      <c r="B289" s="14">
        <f aca="true" t="shared" si="170" ref="B289:Y289">B79</f>
        <v>1151.59</v>
      </c>
      <c r="C289" s="14">
        <f t="shared" si="170"/>
        <v>957.23</v>
      </c>
      <c r="D289" s="14">
        <f t="shared" si="170"/>
        <v>793.3</v>
      </c>
      <c r="E289" s="14">
        <f t="shared" si="170"/>
        <v>697.66</v>
      </c>
      <c r="F289" s="14">
        <f t="shared" si="170"/>
        <v>675.8</v>
      </c>
      <c r="G289" s="14">
        <f t="shared" si="170"/>
        <v>733.76</v>
      </c>
      <c r="H289" s="14">
        <f t="shared" si="170"/>
        <v>765.74</v>
      </c>
      <c r="I289" s="14">
        <f t="shared" si="170"/>
        <v>1035.9</v>
      </c>
      <c r="J289" s="14">
        <f t="shared" si="170"/>
        <v>1299.56</v>
      </c>
      <c r="K289" s="14">
        <f t="shared" si="170"/>
        <v>1414.49</v>
      </c>
      <c r="L289" s="14">
        <f t="shared" si="170"/>
        <v>1487.4</v>
      </c>
      <c r="M289" s="14">
        <f t="shared" si="170"/>
        <v>1498.18</v>
      </c>
      <c r="N289" s="14">
        <f t="shared" si="170"/>
        <v>1484.09</v>
      </c>
      <c r="O289" s="14">
        <f t="shared" si="170"/>
        <v>1509.8</v>
      </c>
      <c r="P289" s="14">
        <f t="shared" si="170"/>
        <v>1524.57</v>
      </c>
      <c r="Q289" s="14">
        <f t="shared" si="170"/>
        <v>1507.03</v>
      </c>
      <c r="R289" s="14">
        <f t="shared" si="170"/>
        <v>1471.88</v>
      </c>
      <c r="S289" s="14">
        <f t="shared" si="170"/>
        <v>1449.05</v>
      </c>
      <c r="T289" s="14">
        <f t="shared" si="170"/>
        <v>1420.58</v>
      </c>
      <c r="U289" s="14">
        <f t="shared" si="170"/>
        <v>1388.68</v>
      </c>
      <c r="V289" s="14">
        <f t="shared" si="170"/>
        <v>1370.86</v>
      </c>
      <c r="W289" s="14">
        <f t="shared" si="170"/>
        <v>1390.6</v>
      </c>
      <c r="X289" s="14">
        <f t="shared" si="170"/>
        <v>1405.31</v>
      </c>
      <c r="Y289" s="14">
        <f t="shared" si="170"/>
        <v>1286.16</v>
      </c>
    </row>
    <row r="290" spans="1:25" ht="15.75">
      <c r="A290" s="9">
        <f>'июль2014 ДЭ'!A290</f>
        <v>41837</v>
      </c>
      <c r="B290" s="14">
        <f aca="true" t="shared" si="171" ref="B290:Y290">B80</f>
        <v>1046.87</v>
      </c>
      <c r="C290" s="14">
        <f t="shared" si="171"/>
        <v>925.33</v>
      </c>
      <c r="D290" s="14">
        <f t="shared" si="171"/>
        <v>816.81</v>
      </c>
      <c r="E290" s="14">
        <f t="shared" si="171"/>
        <v>773.63</v>
      </c>
      <c r="F290" s="14">
        <f t="shared" si="171"/>
        <v>715.16</v>
      </c>
      <c r="G290" s="14">
        <f t="shared" si="171"/>
        <v>791.24</v>
      </c>
      <c r="H290" s="14">
        <f t="shared" si="171"/>
        <v>720.68</v>
      </c>
      <c r="I290" s="14">
        <f t="shared" si="171"/>
        <v>1176.85</v>
      </c>
      <c r="J290" s="14">
        <f t="shared" si="171"/>
        <v>1339.37</v>
      </c>
      <c r="K290" s="14">
        <f t="shared" si="171"/>
        <v>1487.13</v>
      </c>
      <c r="L290" s="14">
        <f t="shared" si="171"/>
        <v>1681.72</v>
      </c>
      <c r="M290" s="14">
        <f t="shared" si="171"/>
        <v>1721.6</v>
      </c>
      <c r="N290" s="14">
        <f t="shared" si="171"/>
        <v>1684.11</v>
      </c>
      <c r="O290" s="14">
        <f t="shared" si="171"/>
        <v>1753.85</v>
      </c>
      <c r="P290" s="14">
        <f t="shared" si="171"/>
        <v>1804.15</v>
      </c>
      <c r="Q290" s="14">
        <f t="shared" si="171"/>
        <v>1737.71</v>
      </c>
      <c r="R290" s="14">
        <f t="shared" si="171"/>
        <v>1692.44</v>
      </c>
      <c r="S290" s="14">
        <f t="shared" si="171"/>
        <v>1656.17</v>
      </c>
      <c r="T290" s="14">
        <f t="shared" si="171"/>
        <v>1525.58</v>
      </c>
      <c r="U290" s="14">
        <f t="shared" si="171"/>
        <v>1446.27</v>
      </c>
      <c r="V290" s="14">
        <f t="shared" si="171"/>
        <v>1421.89</v>
      </c>
      <c r="W290" s="14">
        <f t="shared" si="171"/>
        <v>1436.04</v>
      </c>
      <c r="X290" s="14">
        <f t="shared" si="171"/>
        <v>1428.84</v>
      </c>
      <c r="Y290" s="14">
        <f t="shared" si="171"/>
        <v>1300.49</v>
      </c>
    </row>
    <row r="291" spans="1:25" ht="15.75">
      <c r="A291" s="9">
        <f>'июль2014 ДЭ'!A291</f>
        <v>41838</v>
      </c>
      <c r="B291" s="14">
        <f aca="true" t="shared" si="172" ref="B291:Y291">B81</f>
        <v>1043.45</v>
      </c>
      <c r="C291" s="14">
        <f t="shared" si="172"/>
        <v>925.39</v>
      </c>
      <c r="D291" s="14">
        <f t="shared" si="172"/>
        <v>852.93</v>
      </c>
      <c r="E291" s="14">
        <f t="shared" si="172"/>
        <v>797.04</v>
      </c>
      <c r="F291" s="14">
        <f t="shared" si="172"/>
        <v>764.89</v>
      </c>
      <c r="G291" s="14">
        <f t="shared" si="172"/>
        <v>827.13</v>
      </c>
      <c r="H291" s="14">
        <f t="shared" si="172"/>
        <v>878.79</v>
      </c>
      <c r="I291" s="14">
        <f t="shared" si="172"/>
        <v>1064.49</v>
      </c>
      <c r="J291" s="14">
        <f t="shared" si="172"/>
        <v>1419.46</v>
      </c>
      <c r="K291" s="14">
        <f t="shared" si="172"/>
        <v>1502.41</v>
      </c>
      <c r="L291" s="14">
        <f t="shared" si="172"/>
        <v>1608.49</v>
      </c>
      <c r="M291" s="14">
        <f t="shared" si="172"/>
        <v>1610.6</v>
      </c>
      <c r="N291" s="14">
        <f t="shared" si="172"/>
        <v>1586.88</v>
      </c>
      <c r="O291" s="14">
        <f t="shared" si="172"/>
        <v>1624.42</v>
      </c>
      <c r="P291" s="14">
        <f t="shared" si="172"/>
        <v>1675.45</v>
      </c>
      <c r="Q291" s="14">
        <f t="shared" si="172"/>
        <v>1662.11</v>
      </c>
      <c r="R291" s="14">
        <f t="shared" si="172"/>
        <v>1701.83</v>
      </c>
      <c r="S291" s="14">
        <f t="shared" si="172"/>
        <v>1631.43</v>
      </c>
      <c r="T291" s="14">
        <f t="shared" si="172"/>
        <v>1644.73</v>
      </c>
      <c r="U291" s="14">
        <f t="shared" si="172"/>
        <v>1538.6</v>
      </c>
      <c r="V291" s="14">
        <f t="shared" si="172"/>
        <v>1484.65</v>
      </c>
      <c r="W291" s="14">
        <f t="shared" si="172"/>
        <v>1572.28</v>
      </c>
      <c r="X291" s="14">
        <f t="shared" si="172"/>
        <v>1627.58</v>
      </c>
      <c r="Y291" s="14">
        <f t="shared" si="172"/>
        <v>1469.05</v>
      </c>
    </row>
    <row r="292" spans="1:25" ht="15.75">
      <c r="A292" s="9">
        <f>'июль2014 ДЭ'!A292</f>
        <v>41839</v>
      </c>
      <c r="B292" s="14">
        <f aca="true" t="shared" si="173" ref="B292:Y292">B82</f>
        <v>1344.05</v>
      </c>
      <c r="C292" s="14">
        <f t="shared" si="173"/>
        <v>1174.7</v>
      </c>
      <c r="D292" s="14">
        <f t="shared" si="173"/>
        <v>1023.41</v>
      </c>
      <c r="E292" s="14">
        <f t="shared" si="173"/>
        <v>983.32</v>
      </c>
      <c r="F292" s="14">
        <f t="shared" si="173"/>
        <v>941.38</v>
      </c>
      <c r="G292" s="14">
        <f t="shared" si="173"/>
        <v>917.69</v>
      </c>
      <c r="H292" s="14">
        <f t="shared" si="173"/>
        <v>733.86</v>
      </c>
      <c r="I292" s="14">
        <f t="shared" si="173"/>
        <v>953.74</v>
      </c>
      <c r="J292" s="14">
        <f t="shared" si="173"/>
        <v>1262.07</v>
      </c>
      <c r="K292" s="14">
        <f t="shared" si="173"/>
        <v>1395.1</v>
      </c>
      <c r="L292" s="14">
        <f t="shared" si="173"/>
        <v>1494.15</v>
      </c>
      <c r="M292" s="14">
        <f t="shared" si="173"/>
        <v>1505.85</v>
      </c>
      <c r="N292" s="14">
        <f t="shared" si="173"/>
        <v>1500.06</v>
      </c>
      <c r="O292" s="14">
        <f t="shared" si="173"/>
        <v>1500.65</v>
      </c>
      <c r="P292" s="14">
        <f t="shared" si="173"/>
        <v>1497.89</v>
      </c>
      <c r="Q292" s="14">
        <f t="shared" si="173"/>
        <v>1494.39</v>
      </c>
      <c r="R292" s="14">
        <f t="shared" si="173"/>
        <v>1494.62</v>
      </c>
      <c r="S292" s="14">
        <f t="shared" si="173"/>
        <v>1488.47</v>
      </c>
      <c r="T292" s="14">
        <f t="shared" si="173"/>
        <v>1487.86</v>
      </c>
      <c r="U292" s="14">
        <f t="shared" si="173"/>
        <v>1445.82</v>
      </c>
      <c r="V292" s="14">
        <f t="shared" si="173"/>
        <v>1371.76</v>
      </c>
      <c r="W292" s="14">
        <f t="shared" si="173"/>
        <v>1390.39</v>
      </c>
      <c r="X292" s="14">
        <f t="shared" si="173"/>
        <v>1439.28</v>
      </c>
      <c r="Y292" s="14">
        <f t="shared" si="173"/>
        <v>1396.37</v>
      </c>
    </row>
    <row r="293" spans="1:25" ht="15.75">
      <c r="A293" s="9">
        <f>'июль2014 ДЭ'!A293</f>
        <v>41840</v>
      </c>
      <c r="B293" s="14">
        <f aca="true" t="shared" si="174" ref="B293:Y293">B83</f>
        <v>1245.04</v>
      </c>
      <c r="C293" s="14">
        <f t="shared" si="174"/>
        <v>1020.38</v>
      </c>
      <c r="D293" s="14">
        <f t="shared" si="174"/>
        <v>966.91</v>
      </c>
      <c r="E293" s="14">
        <f t="shared" si="174"/>
        <v>904.9</v>
      </c>
      <c r="F293" s="14">
        <f t="shared" si="174"/>
        <v>815.02</v>
      </c>
      <c r="G293" s="14">
        <f t="shared" si="174"/>
        <v>781.43</v>
      </c>
      <c r="H293" s="14">
        <f t="shared" si="174"/>
        <v>711.18</v>
      </c>
      <c r="I293" s="14">
        <f t="shared" si="174"/>
        <v>708.72</v>
      </c>
      <c r="J293" s="14">
        <f t="shared" si="174"/>
        <v>932.78</v>
      </c>
      <c r="K293" s="14">
        <f t="shared" si="174"/>
        <v>1243.86</v>
      </c>
      <c r="L293" s="14">
        <f t="shared" si="174"/>
        <v>1363.93</v>
      </c>
      <c r="M293" s="14">
        <f t="shared" si="174"/>
        <v>1392.15</v>
      </c>
      <c r="N293" s="14">
        <f t="shared" si="174"/>
        <v>1394.22</v>
      </c>
      <c r="O293" s="14">
        <f t="shared" si="174"/>
        <v>1399.16</v>
      </c>
      <c r="P293" s="14">
        <f t="shared" si="174"/>
        <v>1398.51</v>
      </c>
      <c r="Q293" s="14">
        <f t="shared" si="174"/>
        <v>1407.48</v>
      </c>
      <c r="R293" s="14">
        <f t="shared" si="174"/>
        <v>1395.49</v>
      </c>
      <c r="S293" s="14">
        <f t="shared" si="174"/>
        <v>1390.8</v>
      </c>
      <c r="T293" s="14">
        <f t="shared" si="174"/>
        <v>1394.25</v>
      </c>
      <c r="U293" s="14">
        <f t="shared" si="174"/>
        <v>1371.36</v>
      </c>
      <c r="V293" s="14">
        <f t="shared" si="174"/>
        <v>1361.94</v>
      </c>
      <c r="W293" s="14">
        <f t="shared" si="174"/>
        <v>1384.69</v>
      </c>
      <c r="X293" s="14">
        <f t="shared" si="174"/>
        <v>1414.78</v>
      </c>
      <c r="Y293" s="14">
        <f t="shared" si="174"/>
        <v>1382.98</v>
      </c>
    </row>
    <row r="294" spans="1:25" ht="15.75">
      <c r="A294" s="9">
        <f>'июль2014 ДЭ'!A294</f>
        <v>41841</v>
      </c>
      <c r="B294" s="14">
        <f aca="true" t="shared" si="175" ref="B294:Y294">B84</f>
        <v>1224.18</v>
      </c>
      <c r="C294" s="14">
        <f t="shared" si="175"/>
        <v>993.9</v>
      </c>
      <c r="D294" s="14">
        <f t="shared" si="175"/>
        <v>921.06</v>
      </c>
      <c r="E294" s="14">
        <f t="shared" si="175"/>
        <v>867.73</v>
      </c>
      <c r="F294" s="14">
        <f t="shared" si="175"/>
        <v>746.31</v>
      </c>
      <c r="G294" s="14">
        <f t="shared" si="175"/>
        <v>884</v>
      </c>
      <c r="H294" s="14">
        <f t="shared" si="175"/>
        <v>927.36</v>
      </c>
      <c r="I294" s="14">
        <f t="shared" si="175"/>
        <v>1094.21</v>
      </c>
      <c r="J294" s="14">
        <f t="shared" si="175"/>
        <v>1436.87</v>
      </c>
      <c r="K294" s="14">
        <f t="shared" si="175"/>
        <v>1527.55</v>
      </c>
      <c r="L294" s="14">
        <f t="shared" si="175"/>
        <v>1612</v>
      </c>
      <c r="M294" s="14">
        <f t="shared" si="175"/>
        <v>1627.22</v>
      </c>
      <c r="N294" s="14">
        <f t="shared" si="175"/>
        <v>1592.98</v>
      </c>
      <c r="O294" s="14">
        <f t="shared" si="175"/>
        <v>1640.92</v>
      </c>
      <c r="P294" s="14">
        <f t="shared" si="175"/>
        <v>1674.77</v>
      </c>
      <c r="Q294" s="14">
        <f t="shared" si="175"/>
        <v>1617.45</v>
      </c>
      <c r="R294" s="14">
        <f t="shared" si="175"/>
        <v>1603.75</v>
      </c>
      <c r="S294" s="14">
        <f t="shared" si="175"/>
        <v>1628.77</v>
      </c>
      <c r="T294" s="14">
        <f t="shared" si="175"/>
        <v>1578.5</v>
      </c>
      <c r="U294" s="14">
        <f t="shared" si="175"/>
        <v>1508.15</v>
      </c>
      <c r="V294" s="14">
        <f t="shared" si="175"/>
        <v>1483.62</v>
      </c>
      <c r="W294" s="14">
        <f t="shared" si="175"/>
        <v>1499.91</v>
      </c>
      <c r="X294" s="14">
        <f t="shared" si="175"/>
        <v>1482.36</v>
      </c>
      <c r="Y294" s="14">
        <f t="shared" si="175"/>
        <v>1347.72</v>
      </c>
    </row>
    <row r="295" spans="1:25" ht="15.75">
      <c r="A295" s="9">
        <f>'июль2014 ДЭ'!A295</f>
        <v>41842</v>
      </c>
      <c r="B295" s="14">
        <f aca="true" t="shared" si="176" ref="B295:Y295">B85</f>
        <v>1047.94</v>
      </c>
      <c r="C295" s="14">
        <f t="shared" si="176"/>
        <v>954.77</v>
      </c>
      <c r="D295" s="14">
        <f t="shared" si="176"/>
        <v>836.95</v>
      </c>
      <c r="E295" s="14">
        <f t="shared" si="176"/>
        <v>783.44</v>
      </c>
      <c r="F295" s="14">
        <f t="shared" si="176"/>
        <v>638.27</v>
      </c>
      <c r="G295" s="14">
        <f t="shared" si="176"/>
        <v>804.32</v>
      </c>
      <c r="H295" s="14">
        <f t="shared" si="176"/>
        <v>876.41</v>
      </c>
      <c r="I295" s="14">
        <f t="shared" si="176"/>
        <v>1003.5</v>
      </c>
      <c r="J295" s="14">
        <f t="shared" si="176"/>
        <v>1335.45</v>
      </c>
      <c r="K295" s="14">
        <f t="shared" si="176"/>
        <v>1440.86</v>
      </c>
      <c r="L295" s="14">
        <f t="shared" si="176"/>
        <v>1510.56</v>
      </c>
      <c r="M295" s="14">
        <f t="shared" si="176"/>
        <v>1514.12</v>
      </c>
      <c r="N295" s="14">
        <f t="shared" si="176"/>
        <v>1512.49</v>
      </c>
      <c r="O295" s="14">
        <f t="shared" si="176"/>
        <v>1531.95</v>
      </c>
      <c r="P295" s="14">
        <f t="shared" si="176"/>
        <v>1546.88</v>
      </c>
      <c r="Q295" s="14">
        <f t="shared" si="176"/>
        <v>1539.66</v>
      </c>
      <c r="R295" s="14">
        <f t="shared" si="176"/>
        <v>1524.15</v>
      </c>
      <c r="S295" s="14">
        <f t="shared" si="176"/>
        <v>1519.9</v>
      </c>
      <c r="T295" s="14">
        <f t="shared" si="176"/>
        <v>1501.74</v>
      </c>
      <c r="U295" s="14">
        <f t="shared" si="176"/>
        <v>1444.99</v>
      </c>
      <c r="V295" s="14">
        <f t="shared" si="176"/>
        <v>1436.49</v>
      </c>
      <c r="W295" s="14">
        <f t="shared" si="176"/>
        <v>1454.05</v>
      </c>
      <c r="X295" s="14">
        <f t="shared" si="176"/>
        <v>1457.72</v>
      </c>
      <c r="Y295" s="14">
        <f t="shared" si="176"/>
        <v>1337.64</v>
      </c>
    </row>
    <row r="296" spans="1:25" ht="15.75">
      <c r="A296" s="9">
        <f>'июль2014 ДЭ'!A296</f>
        <v>41843</v>
      </c>
      <c r="B296" s="14">
        <f aca="true" t="shared" si="177" ref="B296:Y296">B86</f>
        <v>1040.95</v>
      </c>
      <c r="C296" s="14">
        <f t="shared" si="177"/>
        <v>947.99</v>
      </c>
      <c r="D296" s="14">
        <f t="shared" si="177"/>
        <v>902.97</v>
      </c>
      <c r="E296" s="14">
        <f t="shared" si="177"/>
        <v>825.56</v>
      </c>
      <c r="F296" s="14">
        <f t="shared" si="177"/>
        <v>801.1</v>
      </c>
      <c r="G296" s="14">
        <f t="shared" si="177"/>
        <v>864.46</v>
      </c>
      <c r="H296" s="14">
        <f t="shared" si="177"/>
        <v>921.93</v>
      </c>
      <c r="I296" s="14">
        <f t="shared" si="177"/>
        <v>995.72</v>
      </c>
      <c r="J296" s="14">
        <f t="shared" si="177"/>
        <v>1295.17</v>
      </c>
      <c r="K296" s="14">
        <f t="shared" si="177"/>
        <v>1455.46</v>
      </c>
      <c r="L296" s="14">
        <f t="shared" si="177"/>
        <v>1509.96</v>
      </c>
      <c r="M296" s="14">
        <f t="shared" si="177"/>
        <v>1509.09</v>
      </c>
      <c r="N296" s="14">
        <f t="shared" si="177"/>
        <v>1502.25</v>
      </c>
      <c r="O296" s="14">
        <f t="shared" si="177"/>
        <v>1521.61</v>
      </c>
      <c r="P296" s="14">
        <f t="shared" si="177"/>
        <v>1552.62</v>
      </c>
      <c r="Q296" s="14">
        <f t="shared" si="177"/>
        <v>1529.03</v>
      </c>
      <c r="R296" s="14">
        <f t="shared" si="177"/>
        <v>1509.7</v>
      </c>
      <c r="S296" s="14">
        <f t="shared" si="177"/>
        <v>1515.69</v>
      </c>
      <c r="T296" s="14">
        <f t="shared" si="177"/>
        <v>1498.93</v>
      </c>
      <c r="U296" s="14">
        <f t="shared" si="177"/>
        <v>1456.45</v>
      </c>
      <c r="V296" s="14">
        <f t="shared" si="177"/>
        <v>1414.45</v>
      </c>
      <c r="W296" s="14">
        <f t="shared" si="177"/>
        <v>1434.95</v>
      </c>
      <c r="X296" s="14">
        <f t="shared" si="177"/>
        <v>1412.54</v>
      </c>
      <c r="Y296" s="14">
        <f t="shared" si="177"/>
        <v>1247.29</v>
      </c>
    </row>
    <row r="297" spans="1:25" ht="15.75">
      <c r="A297" s="9">
        <f>'июль2014 ДЭ'!A297</f>
        <v>41844</v>
      </c>
      <c r="B297" s="14">
        <f aca="true" t="shared" si="178" ref="B297:Y297">B87</f>
        <v>1094.9</v>
      </c>
      <c r="C297" s="14">
        <f t="shared" si="178"/>
        <v>958.96</v>
      </c>
      <c r="D297" s="14">
        <f t="shared" si="178"/>
        <v>923.76</v>
      </c>
      <c r="E297" s="14">
        <f t="shared" si="178"/>
        <v>865</v>
      </c>
      <c r="F297" s="14">
        <f t="shared" si="178"/>
        <v>828.97</v>
      </c>
      <c r="G297" s="14">
        <f t="shared" si="178"/>
        <v>887.75</v>
      </c>
      <c r="H297" s="14">
        <f t="shared" si="178"/>
        <v>926.3</v>
      </c>
      <c r="I297" s="14">
        <f t="shared" si="178"/>
        <v>1014.03</v>
      </c>
      <c r="J297" s="14">
        <f t="shared" si="178"/>
        <v>1386.35</v>
      </c>
      <c r="K297" s="14">
        <f t="shared" si="178"/>
        <v>1510.53</v>
      </c>
      <c r="L297" s="14">
        <f t="shared" si="178"/>
        <v>1554.09</v>
      </c>
      <c r="M297" s="14">
        <f t="shared" si="178"/>
        <v>1540.24</v>
      </c>
      <c r="N297" s="14">
        <f t="shared" si="178"/>
        <v>1520.12</v>
      </c>
      <c r="O297" s="14">
        <f t="shared" si="178"/>
        <v>1576.16</v>
      </c>
      <c r="P297" s="14">
        <f t="shared" si="178"/>
        <v>1610.03</v>
      </c>
      <c r="Q297" s="14">
        <f t="shared" si="178"/>
        <v>1598.02</v>
      </c>
      <c r="R297" s="14">
        <f t="shared" si="178"/>
        <v>1573.97</v>
      </c>
      <c r="S297" s="14">
        <f t="shared" si="178"/>
        <v>1570.21</v>
      </c>
      <c r="T297" s="14">
        <f t="shared" si="178"/>
        <v>1531.73</v>
      </c>
      <c r="U297" s="14">
        <f t="shared" si="178"/>
        <v>1475.27</v>
      </c>
      <c r="V297" s="14">
        <f t="shared" si="178"/>
        <v>1465.17</v>
      </c>
      <c r="W297" s="14">
        <f t="shared" si="178"/>
        <v>1489.32</v>
      </c>
      <c r="X297" s="14">
        <f t="shared" si="178"/>
        <v>1488.69</v>
      </c>
      <c r="Y297" s="14">
        <f t="shared" si="178"/>
        <v>1272.51</v>
      </c>
    </row>
    <row r="298" spans="1:25" ht="15.75">
      <c r="A298" s="9">
        <f>'июль2014 ДЭ'!A298</f>
        <v>41845</v>
      </c>
      <c r="B298" s="14">
        <f aca="true" t="shared" si="179" ref="B298:Y298">B88</f>
        <v>1119.45</v>
      </c>
      <c r="C298" s="14">
        <f t="shared" si="179"/>
        <v>992.11</v>
      </c>
      <c r="D298" s="14">
        <f t="shared" si="179"/>
        <v>944.61</v>
      </c>
      <c r="E298" s="14">
        <f t="shared" si="179"/>
        <v>897.73</v>
      </c>
      <c r="F298" s="14">
        <f t="shared" si="179"/>
        <v>881.88</v>
      </c>
      <c r="G298" s="14">
        <f t="shared" si="179"/>
        <v>894.03</v>
      </c>
      <c r="H298" s="14">
        <f t="shared" si="179"/>
        <v>974.76</v>
      </c>
      <c r="I298" s="14">
        <f t="shared" si="179"/>
        <v>1076.21</v>
      </c>
      <c r="J298" s="14">
        <f t="shared" si="179"/>
        <v>1470.34</v>
      </c>
      <c r="K298" s="14">
        <f t="shared" si="179"/>
        <v>1587.72</v>
      </c>
      <c r="L298" s="14">
        <f t="shared" si="179"/>
        <v>1669.64</v>
      </c>
      <c r="M298" s="14">
        <f t="shared" si="179"/>
        <v>1665.11</v>
      </c>
      <c r="N298" s="14">
        <f t="shared" si="179"/>
        <v>1644.78</v>
      </c>
      <c r="O298" s="14">
        <f t="shared" si="179"/>
        <v>1672.7</v>
      </c>
      <c r="P298" s="14">
        <f t="shared" si="179"/>
        <v>1687.23</v>
      </c>
      <c r="Q298" s="14">
        <f t="shared" si="179"/>
        <v>1683.84</v>
      </c>
      <c r="R298" s="14">
        <f t="shared" si="179"/>
        <v>1674.71</v>
      </c>
      <c r="S298" s="14">
        <f t="shared" si="179"/>
        <v>1671.76</v>
      </c>
      <c r="T298" s="14">
        <f t="shared" si="179"/>
        <v>1654.21</v>
      </c>
      <c r="U298" s="14">
        <f t="shared" si="179"/>
        <v>1591.39</v>
      </c>
      <c r="V298" s="14">
        <f t="shared" si="179"/>
        <v>1572.36</v>
      </c>
      <c r="W298" s="14">
        <f t="shared" si="179"/>
        <v>1584.63</v>
      </c>
      <c r="X298" s="14">
        <f t="shared" si="179"/>
        <v>1616.96</v>
      </c>
      <c r="Y298" s="14">
        <f t="shared" si="179"/>
        <v>1513.67</v>
      </c>
    </row>
    <row r="299" spans="1:25" ht="15.75">
      <c r="A299" s="9">
        <f>'июль2014 ДЭ'!A299</f>
        <v>41846</v>
      </c>
      <c r="B299" s="14">
        <f aca="true" t="shared" si="180" ref="B299:Y299">B89</f>
        <v>1357.14</v>
      </c>
      <c r="C299" s="14">
        <f t="shared" si="180"/>
        <v>1122.33</v>
      </c>
      <c r="D299" s="14">
        <f t="shared" si="180"/>
        <v>992.35</v>
      </c>
      <c r="E299" s="14">
        <f t="shared" si="180"/>
        <v>953.82</v>
      </c>
      <c r="F299" s="14">
        <f t="shared" si="180"/>
        <v>951.77</v>
      </c>
      <c r="G299" s="14">
        <f t="shared" si="180"/>
        <v>931.76</v>
      </c>
      <c r="H299" s="14">
        <f t="shared" si="180"/>
        <v>940.71</v>
      </c>
      <c r="I299" s="14">
        <f t="shared" si="180"/>
        <v>985.54</v>
      </c>
      <c r="J299" s="14">
        <f t="shared" si="180"/>
        <v>1137.36</v>
      </c>
      <c r="K299" s="14">
        <f t="shared" si="180"/>
        <v>1461.95</v>
      </c>
      <c r="L299" s="14">
        <f t="shared" si="180"/>
        <v>1528.07</v>
      </c>
      <c r="M299" s="14">
        <f t="shared" si="180"/>
        <v>1571.43</v>
      </c>
      <c r="N299" s="14">
        <f t="shared" si="180"/>
        <v>1560.94</v>
      </c>
      <c r="O299" s="14">
        <f t="shared" si="180"/>
        <v>1535.87</v>
      </c>
      <c r="P299" s="14">
        <f t="shared" si="180"/>
        <v>1578.07</v>
      </c>
      <c r="Q299" s="14">
        <f t="shared" si="180"/>
        <v>1563.17</v>
      </c>
      <c r="R299" s="14">
        <f t="shared" si="180"/>
        <v>1526.26</v>
      </c>
      <c r="S299" s="14">
        <f t="shared" si="180"/>
        <v>1527.79</v>
      </c>
      <c r="T299" s="14">
        <f t="shared" si="180"/>
        <v>1522.81</v>
      </c>
      <c r="U299" s="14">
        <f t="shared" si="180"/>
        <v>1495.11</v>
      </c>
      <c r="V299" s="14">
        <f t="shared" si="180"/>
        <v>1492.86</v>
      </c>
      <c r="W299" s="14">
        <f t="shared" si="180"/>
        <v>1506.45</v>
      </c>
      <c r="X299" s="14">
        <f t="shared" si="180"/>
        <v>1543.89</v>
      </c>
      <c r="Y299" s="14">
        <f t="shared" si="180"/>
        <v>1485.97</v>
      </c>
    </row>
    <row r="300" spans="1:25" ht="15.75">
      <c r="A300" s="9">
        <f>'июль2014 ДЭ'!A300</f>
        <v>41847</v>
      </c>
      <c r="B300" s="14">
        <f aca="true" t="shared" si="181" ref="B300:Y300">B90</f>
        <v>1236.21</v>
      </c>
      <c r="C300" s="14">
        <f t="shared" si="181"/>
        <v>1009.14</v>
      </c>
      <c r="D300" s="14">
        <f t="shared" si="181"/>
        <v>962.31</v>
      </c>
      <c r="E300" s="14">
        <f t="shared" si="181"/>
        <v>899.15</v>
      </c>
      <c r="F300" s="14">
        <f t="shared" si="181"/>
        <v>829.8</v>
      </c>
      <c r="G300" s="14">
        <f t="shared" si="181"/>
        <v>768.23</v>
      </c>
      <c r="H300" s="14">
        <f t="shared" si="181"/>
        <v>720.74</v>
      </c>
      <c r="I300" s="14">
        <f t="shared" si="181"/>
        <v>789.03</v>
      </c>
      <c r="J300" s="14">
        <f t="shared" si="181"/>
        <v>1029.62</v>
      </c>
      <c r="K300" s="14">
        <f t="shared" si="181"/>
        <v>1307.11</v>
      </c>
      <c r="L300" s="14">
        <f t="shared" si="181"/>
        <v>1396.07</v>
      </c>
      <c r="M300" s="14">
        <f t="shared" si="181"/>
        <v>1420.32</v>
      </c>
      <c r="N300" s="14">
        <f t="shared" si="181"/>
        <v>1426.85</v>
      </c>
      <c r="O300" s="14">
        <f t="shared" si="181"/>
        <v>1431.39</v>
      </c>
      <c r="P300" s="14">
        <f t="shared" si="181"/>
        <v>1432.1</v>
      </c>
      <c r="Q300" s="14">
        <f t="shared" si="181"/>
        <v>1425.19</v>
      </c>
      <c r="R300" s="14">
        <f t="shared" si="181"/>
        <v>1408.17</v>
      </c>
      <c r="S300" s="14">
        <f t="shared" si="181"/>
        <v>1411.44</v>
      </c>
      <c r="T300" s="14">
        <f t="shared" si="181"/>
        <v>1412.13</v>
      </c>
      <c r="U300" s="14">
        <f t="shared" si="181"/>
        <v>1401.59</v>
      </c>
      <c r="V300" s="14">
        <f t="shared" si="181"/>
        <v>1397.98</v>
      </c>
      <c r="W300" s="14">
        <f t="shared" si="181"/>
        <v>1415.86</v>
      </c>
      <c r="X300" s="14">
        <f t="shared" si="181"/>
        <v>1437.56</v>
      </c>
      <c r="Y300" s="14">
        <f t="shared" si="181"/>
        <v>1398.91</v>
      </c>
    </row>
    <row r="301" spans="1:25" ht="15.75">
      <c r="A301" s="9">
        <f>'июль2014 ДЭ'!A301</f>
        <v>41848</v>
      </c>
      <c r="B301" s="14">
        <f aca="true" t="shared" si="182" ref="B301:Y301">B91</f>
        <v>1383.56</v>
      </c>
      <c r="C301" s="14">
        <f t="shared" si="182"/>
        <v>1164.76</v>
      </c>
      <c r="D301" s="14">
        <f t="shared" si="182"/>
        <v>1008.06</v>
      </c>
      <c r="E301" s="14">
        <f t="shared" si="182"/>
        <v>967.18</v>
      </c>
      <c r="F301" s="14">
        <f t="shared" si="182"/>
        <v>941.63</v>
      </c>
      <c r="G301" s="14">
        <f t="shared" si="182"/>
        <v>945.4</v>
      </c>
      <c r="H301" s="14">
        <f t="shared" si="182"/>
        <v>954.63</v>
      </c>
      <c r="I301" s="14">
        <f t="shared" si="182"/>
        <v>1132.67</v>
      </c>
      <c r="J301" s="14">
        <f t="shared" si="182"/>
        <v>1471.52</v>
      </c>
      <c r="K301" s="14">
        <f t="shared" si="182"/>
        <v>1560.72</v>
      </c>
      <c r="L301" s="14">
        <f t="shared" si="182"/>
        <v>1596.51</v>
      </c>
      <c r="M301" s="14">
        <f t="shared" si="182"/>
        <v>1586.79</v>
      </c>
      <c r="N301" s="14">
        <f t="shared" si="182"/>
        <v>1561.24</v>
      </c>
      <c r="O301" s="14">
        <f t="shared" si="182"/>
        <v>1572.84</v>
      </c>
      <c r="P301" s="14">
        <f t="shared" si="182"/>
        <v>1658.78</v>
      </c>
      <c r="Q301" s="14">
        <f t="shared" si="182"/>
        <v>1637.15</v>
      </c>
      <c r="R301" s="14">
        <f t="shared" si="182"/>
        <v>1617.84</v>
      </c>
      <c r="S301" s="14">
        <f t="shared" si="182"/>
        <v>1606.12</v>
      </c>
      <c r="T301" s="14">
        <f t="shared" si="182"/>
        <v>1581.46</v>
      </c>
      <c r="U301" s="14">
        <f t="shared" si="182"/>
        <v>1529.52</v>
      </c>
      <c r="V301" s="14">
        <f t="shared" si="182"/>
        <v>1509.92</v>
      </c>
      <c r="W301" s="14">
        <f t="shared" si="182"/>
        <v>1523.95</v>
      </c>
      <c r="X301" s="14">
        <f t="shared" si="182"/>
        <v>1527.96</v>
      </c>
      <c r="Y301" s="14">
        <f t="shared" si="182"/>
        <v>1439.76</v>
      </c>
    </row>
    <row r="302" spans="1:25" ht="15.75">
      <c r="A302" s="9">
        <f>'июль2014 ДЭ'!A302</f>
        <v>41849</v>
      </c>
      <c r="B302" s="14">
        <f aca="true" t="shared" si="183" ref="B302:Y302">B92</f>
        <v>1143.6</v>
      </c>
      <c r="C302" s="14">
        <f t="shared" si="183"/>
        <v>944.44</v>
      </c>
      <c r="D302" s="14">
        <f t="shared" si="183"/>
        <v>840.26</v>
      </c>
      <c r="E302" s="14">
        <f t="shared" si="183"/>
        <v>316.62</v>
      </c>
      <c r="F302" s="14">
        <f t="shared" si="183"/>
        <v>148.64</v>
      </c>
      <c r="G302" s="14">
        <f t="shared" si="183"/>
        <v>150.26</v>
      </c>
      <c r="H302" s="14">
        <f t="shared" si="183"/>
        <v>876.06</v>
      </c>
      <c r="I302" s="14">
        <f t="shared" si="183"/>
        <v>1032.47</v>
      </c>
      <c r="J302" s="14">
        <f t="shared" si="183"/>
        <v>1384.01</v>
      </c>
      <c r="K302" s="14">
        <f t="shared" si="183"/>
        <v>1496.85</v>
      </c>
      <c r="L302" s="14">
        <f t="shared" si="183"/>
        <v>1551.81</v>
      </c>
      <c r="M302" s="14">
        <f t="shared" si="183"/>
        <v>1546.4</v>
      </c>
      <c r="N302" s="14">
        <f t="shared" si="183"/>
        <v>1514.63</v>
      </c>
      <c r="O302" s="14">
        <f t="shared" si="183"/>
        <v>1554.94</v>
      </c>
      <c r="P302" s="14">
        <f t="shared" si="183"/>
        <v>1581.55</v>
      </c>
      <c r="Q302" s="14">
        <f t="shared" si="183"/>
        <v>1567.76</v>
      </c>
      <c r="R302" s="14">
        <f t="shared" si="183"/>
        <v>1557.72</v>
      </c>
      <c r="S302" s="14">
        <f t="shared" si="183"/>
        <v>1541.3</v>
      </c>
      <c r="T302" s="14">
        <f t="shared" si="183"/>
        <v>1516.19</v>
      </c>
      <c r="U302" s="14">
        <f t="shared" si="183"/>
        <v>1489.5</v>
      </c>
      <c r="V302" s="14">
        <f t="shared" si="183"/>
        <v>1469.55</v>
      </c>
      <c r="W302" s="14">
        <f t="shared" si="183"/>
        <v>1480.46</v>
      </c>
      <c r="X302" s="14">
        <f t="shared" si="183"/>
        <v>1482.42</v>
      </c>
      <c r="Y302" s="14">
        <f t="shared" si="183"/>
        <v>1382.83</v>
      </c>
    </row>
    <row r="303" spans="1:25" ht="15.75">
      <c r="A303" s="9">
        <f>'июль2014 ДЭ'!A303</f>
        <v>41850</v>
      </c>
      <c r="B303" s="14">
        <f aca="true" t="shared" si="184" ref="B303:Y303">B93</f>
        <v>1113.56</v>
      </c>
      <c r="C303" s="14">
        <f t="shared" si="184"/>
        <v>948.66</v>
      </c>
      <c r="D303" s="14">
        <f t="shared" si="184"/>
        <v>868.28</v>
      </c>
      <c r="E303" s="14">
        <f t="shared" si="184"/>
        <v>816.63</v>
      </c>
      <c r="F303" s="14">
        <f t="shared" si="184"/>
        <v>805.06</v>
      </c>
      <c r="G303" s="14">
        <f t="shared" si="184"/>
        <v>709.89</v>
      </c>
      <c r="H303" s="14">
        <f t="shared" si="184"/>
        <v>829.23</v>
      </c>
      <c r="I303" s="14">
        <f t="shared" si="184"/>
        <v>1014.76</v>
      </c>
      <c r="J303" s="14">
        <f t="shared" si="184"/>
        <v>1335.52</v>
      </c>
      <c r="K303" s="14">
        <f t="shared" si="184"/>
        <v>1448.1</v>
      </c>
      <c r="L303" s="14">
        <f t="shared" si="184"/>
        <v>1503.58</v>
      </c>
      <c r="M303" s="14">
        <f t="shared" si="184"/>
        <v>1504.71</v>
      </c>
      <c r="N303" s="14">
        <f t="shared" si="184"/>
        <v>1496.53</v>
      </c>
      <c r="O303" s="14">
        <f t="shared" si="184"/>
        <v>1512.67</v>
      </c>
      <c r="P303" s="14">
        <f t="shared" si="184"/>
        <v>1544.54</v>
      </c>
      <c r="Q303" s="14">
        <f t="shared" si="184"/>
        <v>1416.15</v>
      </c>
      <c r="R303" s="14">
        <f t="shared" si="184"/>
        <v>1504.02</v>
      </c>
      <c r="S303" s="14">
        <f t="shared" si="184"/>
        <v>1498.4</v>
      </c>
      <c r="T303" s="14">
        <f t="shared" si="184"/>
        <v>1479.57</v>
      </c>
      <c r="U303" s="14">
        <f t="shared" si="184"/>
        <v>1433.92</v>
      </c>
      <c r="V303" s="14">
        <f t="shared" si="184"/>
        <v>1423.64</v>
      </c>
      <c r="W303" s="14">
        <f t="shared" si="184"/>
        <v>1448.58</v>
      </c>
      <c r="X303" s="14">
        <f t="shared" si="184"/>
        <v>1452.05</v>
      </c>
      <c r="Y303" s="14">
        <f t="shared" si="184"/>
        <v>1320.02</v>
      </c>
    </row>
    <row r="304" spans="1:25" ht="15.75">
      <c r="A304" s="9">
        <f>'июль2014 ДЭ'!A304</f>
        <v>41851</v>
      </c>
      <c r="B304" s="14">
        <f aca="true" t="shared" si="185" ref="B304:Y304">B94</f>
        <v>1124.14</v>
      </c>
      <c r="C304" s="14">
        <f t="shared" si="185"/>
        <v>953.65</v>
      </c>
      <c r="D304" s="14">
        <f t="shared" si="185"/>
        <v>848.95</v>
      </c>
      <c r="E304" s="14">
        <f t="shared" si="185"/>
        <v>754.22</v>
      </c>
      <c r="F304" s="14">
        <f t="shared" si="185"/>
        <v>720.66</v>
      </c>
      <c r="G304" s="14">
        <f t="shared" si="185"/>
        <v>818.68</v>
      </c>
      <c r="H304" s="14">
        <f t="shared" si="185"/>
        <v>853.57</v>
      </c>
      <c r="I304" s="14">
        <f t="shared" si="185"/>
        <v>1014.41</v>
      </c>
      <c r="J304" s="14">
        <f t="shared" si="185"/>
        <v>1320.51</v>
      </c>
      <c r="K304" s="14">
        <f t="shared" si="185"/>
        <v>1452.08</v>
      </c>
      <c r="L304" s="14">
        <f t="shared" si="185"/>
        <v>1499.92</v>
      </c>
      <c r="M304" s="14">
        <f t="shared" si="185"/>
        <v>1500.19</v>
      </c>
      <c r="N304" s="14">
        <f t="shared" si="185"/>
        <v>1476.83</v>
      </c>
      <c r="O304" s="14">
        <f t="shared" si="185"/>
        <v>1493.3</v>
      </c>
      <c r="P304" s="14">
        <f t="shared" si="185"/>
        <v>1502.95</v>
      </c>
      <c r="Q304" s="14">
        <f t="shared" si="185"/>
        <v>1490.54</v>
      </c>
      <c r="R304" s="14">
        <f t="shared" si="185"/>
        <v>1501.14</v>
      </c>
      <c r="S304" s="14">
        <f t="shared" si="185"/>
        <v>1482.7</v>
      </c>
      <c r="T304" s="14">
        <f t="shared" si="185"/>
        <v>1472.58</v>
      </c>
      <c r="U304" s="14">
        <f t="shared" si="185"/>
        <v>1460.48</v>
      </c>
      <c r="V304" s="14">
        <f t="shared" si="185"/>
        <v>1446.48</v>
      </c>
      <c r="W304" s="14">
        <f t="shared" si="185"/>
        <v>1462.47</v>
      </c>
      <c r="X304" s="14">
        <f t="shared" si="185"/>
        <v>1463.88</v>
      </c>
      <c r="Y304" s="14">
        <f t="shared" si="185"/>
        <v>1332.06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'июль2014 ДЭ'!A308</f>
        <v>41821</v>
      </c>
      <c r="B308" s="14">
        <f>B64</f>
        <v>1039.96</v>
      </c>
      <c r="C308" s="14">
        <f aca="true" t="shared" si="186" ref="C308:Y308">C64</f>
        <v>916.82</v>
      </c>
      <c r="D308" s="14">
        <f t="shared" si="186"/>
        <v>857.1</v>
      </c>
      <c r="E308" s="14">
        <f t="shared" si="186"/>
        <v>762.04</v>
      </c>
      <c r="F308" s="14">
        <f t="shared" si="186"/>
        <v>730.7</v>
      </c>
      <c r="G308" s="14">
        <f t="shared" si="186"/>
        <v>751.13</v>
      </c>
      <c r="H308" s="14">
        <f t="shared" si="186"/>
        <v>890.48</v>
      </c>
      <c r="I308" s="14">
        <f t="shared" si="186"/>
        <v>1089.26</v>
      </c>
      <c r="J308" s="14">
        <f t="shared" si="186"/>
        <v>1244.17</v>
      </c>
      <c r="K308" s="14">
        <f t="shared" si="186"/>
        <v>1349.25</v>
      </c>
      <c r="L308" s="14">
        <f t="shared" si="186"/>
        <v>1422.79</v>
      </c>
      <c r="M308" s="14">
        <f t="shared" si="186"/>
        <v>1413.57</v>
      </c>
      <c r="N308" s="14">
        <f t="shared" si="186"/>
        <v>1360.51</v>
      </c>
      <c r="O308" s="14">
        <f t="shared" si="186"/>
        <v>1433.19</v>
      </c>
      <c r="P308" s="14">
        <f t="shared" si="186"/>
        <v>1442.3</v>
      </c>
      <c r="Q308" s="14">
        <f t="shared" si="186"/>
        <v>1418.66</v>
      </c>
      <c r="R308" s="14">
        <f t="shared" si="186"/>
        <v>1413.06</v>
      </c>
      <c r="S308" s="14">
        <f t="shared" si="186"/>
        <v>1420.12</v>
      </c>
      <c r="T308" s="14">
        <f t="shared" si="186"/>
        <v>1349.39</v>
      </c>
      <c r="U308" s="14">
        <f t="shared" si="186"/>
        <v>1303.79</v>
      </c>
      <c r="V308" s="14">
        <f t="shared" si="186"/>
        <v>1279.05</v>
      </c>
      <c r="W308" s="14">
        <f t="shared" si="186"/>
        <v>1330.28</v>
      </c>
      <c r="X308" s="14">
        <f t="shared" si="186"/>
        <v>1352.13</v>
      </c>
      <c r="Y308" s="14">
        <f t="shared" si="186"/>
        <v>1182.97</v>
      </c>
    </row>
    <row r="309" spans="1:25" ht="15.75">
      <c r="A309" s="9">
        <f>'июль2014 ДЭ'!A309</f>
        <v>41822</v>
      </c>
      <c r="B309" s="14">
        <f aca="true" t="shared" si="187" ref="B309:Y309">B65</f>
        <v>948.78</v>
      </c>
      <c r="C309" s="14">
        <f t="shared" si="187"/>
        <v>786.04</v>
      </c>
      <c r="D309" s="14">
        <f t="shared" si="187"/>
        <v>674.53</v>
      </c>
      <c r="E309" s="14">
        <f t="shared" si="187"/>
        <v>602.51</v>
      </c>
      <c r="F309" s="14">
        <f t="shared" si="187"/>
        <v>12.9</v>
      </c>
      <c r="G309" s="14">
        <f t="shared" si="187"/>
        <v>642.39</v>
      </c>
      <c r="H309" s="14">
        <f t="shared" si="187"/>
        <v>779.96</v>
      </c>
      <c r="I309" s="14">
        <f t="shared" si="187"/>
        <v>1020.62</v>
      </c>
      <c r="J309" s="14">
        <f t="shared" si="187"/>
        <v>1196.05</v>
      </c>
      <c r="K309" s="14">
        <f t="shared" si="187"/>
        <v>1327.42</v>
      </c>
      <c r="L309" s="14">
        <f t="shared" si="187"/>
        <v>1371.81</v>
      </c>
      <c r="M309" s="14">
        <f t="shared" si="187"/>
        <v>1367.79</v>
      </c>
      <c r="N309" s="14">
        <f t="shared" si="187"/>
        <v>1357.11</v>
      </c>
      <c r="O309" s="14">
        <f t="shared" si="187"/>
        <v>1430.3</v>
      </c>
      <c r="P309" s="14">
        <f t="shared" si="187"/>
        <v>1438.62</v>
      </c>
      <c r="Q309" s="14">
        <f t="shared" si="187"/>
        <v>1364.55</v>
      </c>
      <c r="R309" s="14">
        <f t="shared" si="187"/>
        <v>1342.97</v>
      </c>
      <c r="S309" s="14">
        <f t="shared" si="187"/>
        <v>1335.51</v>
      </c>
      <c r="T309" s="14">
        <f t="shared" si="187"/>
        <v>1311.4</v>
      </c>
      <c r="U309" s="14">
        <f t="shared" si="187"/>
        <v>1289.37</v>
      </c>
      <c r="V309" s="14">
        <f t="shared" si="187"/>
        <v>1250.69</v>
      </c>
      <c r="W309" s="14">
        <f t="shared" si="187"/>
        <v>1303.53</v>
      </c>
      <c r="X309" s="14">
        <f t="shared" si="187"/>
        <v>1299.18</v>
      </c>
      <c r="Y309" s="14">
        <f t="shared" si="187"/>
        <v>1187.84</v>
      </c>
    </row>
    <row r="310" spans="1:25" ht="15.75">
      <c r="A310" s="9">
        <f>'июль2014 ДЭ'!A310</f>
        <v>41823</v>
      </c>
      <c r="B310" s="14">
        <f aca="true" t="shared" si="188" ref="B310:Y310">B66</f>
        <v>952.1</v>
      </c>
      <c r="C310" s="14">
        <f t="shared" si="188"/>
        <v>830.46</v>
      </c>
      <c r="D310" s="14">
        <f t="shared" si="188"/>
        <v>747.12</v>
      </c>
      <c r="E310" s="14">
        <f t="shared" si="188"/>
        <v>686.97</v>
      </c>
      <c r="F310" s="14">
        <f t="shared" si="188"/>
        <v>660.13</v>
      </c>
      <c r="G310" s="14">
        <f t="shared" si="188"/>
        <v>728.79</v>
      </c>
      <c r="H310" s="14">
        <f t="shared" si="188"/>
        <v>837.44</v>
      </c>
      <c r="I310" s="14">
        <f t="shared" si="188"/>
        <v>1045.69</v>
      </c>
      <c r="J310" s="14">
        <f t="shared" si="188"/>
        <v>1276.34</v>
      </c>
      <c r="K310" s="14">
        <f t="shared" si="188"/>
        <v>1400.93</v>
      </c>
      <c r="L310" s="14">
        <f t="shared" si="188"/>
        <v>1433.78</v>
      </c>
      <c r="M310" s="14">
        <f t="shared" si="188"/>
        <v>1433.16</v>
      </c>
      <c r="N310" s="14">
        <f t="shared" si="188"/>
        <v>1426.04</v>
      </c>
      <c r="O310" s="14">
        <f t="shared" si="188"/>
        <v>1455.16</v>
      </c>
      <c r="P310" s="14">
        <f t="shared" si="188"/>
        <v>1466.08</v>
      </c>
      <c r="Q310" s="14">
        <f t="shared" si="188"/>
        <v>1448.48</v>
      </c>
      <c r="R310" s="14">
        <f t="shared" si="188"/>
        <v>1437.8</v>
      </c>
      <c r="S310" s="14">
        <f t="shared" si="188"/>
        <v>1440.85</v>
      </c>
      <c r="T310" s="14">
        <f t="shared" si="188"/>
        <v>1438.71</v>
      </c>
      <c r="U310" s="14">
        <f t="shared" si="188"/>
        <v>1423.93</v>
      </c>
      <c r="V310" s="14">
        <f t="shared" si="188"/>
        <v>1389.53</v>
      </c>
      <c r="W310" s="14">
        <f t="shared" si="188"/>
        <v>1416.17</v>
      </c>
      <c r="X310" s="14">
        <f t="shared" si="188"/>
        <v>1420.42</v>
      </c>
      <c r="Y310" s="14">
        <f t="shared" si="188"/>
        <v>1346.35</v>
      </c>
    </row>
    <row r="311" spans="1:25" ht="15.75">
      <c r="A311" s="9">
        <f>'июль2014 ДЭ'!A311</f>
        <v>41824</v>
      </c>
      <c r="B311" s="14">
        <f aca="true" t="shared" si="189" ref="B311:Y311">B67</f>
        <v>1133.29</v>
      </c>
      <c r="C311" s="14">
        <f t="shared" si="189"/>
        <v>925.42</v>
      </c>
      <c r="D311" s="14">
        <f t="shared" si="189"/>
        <v>863.54</v>
      </c>
      <c r="E311" s="14">
        <f t="shared" si="189"/>
        <v>758.57</v>
      </c>
      <c r="F311" s="14">
        <f t="shared" si="189"/>
        <v>592.71</v>
      </c>
      <c r="G311" s="14">
        <f t="shared" si="189"/>
        <v>11.81</v>
      </c>
      <c r="H311" s="14">
        <f t="shared" si="189"/>
        <v>768.42</v>
      </c>
      <c r="I311" s="14">
        <f t="shared" si="189"/>
        <v>1223.94</v>
      </c>
      <c r="J311" s="14">
        <f t="shared" si="189"/>
        <v>1430.2</v>
      </c>
      <c r="K311" s="14">
        <f t="shared" si="189"/>
        <v>1539.45</v>
      </c>
      <c r="L311" s="14">
        <f t="shared" si="189"/>
        <v>1567.06</v>
      </c>
      <c r="M311" s="14">
        <f t="shared" si="189"/>
        <v>1562.82</v>
      </c>
      <c r="N311" s="14">
        <f t="shared" si="189"/>
        <v>1544.5</v>
      </c>
      <c r="O311" s="14">
        <f t="shared" si="189"/>
        <v>1573.02</v>
      </c>
      <c r="P311" s="14">
        <f t="shared" si="189"/>
        <v>1588.78</v>
      </c>
      <c r="Q311" s="14">
        <f t="shared" si="189"/>
        <v>1559.9</v>
      </c>
      <c r="R311" s="14">
        <f t="shared" si="189"/>
        <v>1540.64</v>
      </c>
      <c r="S311" s="14">
        <f t="shared" si="189"/>
        <v>1544</v>
      </c>
      <c r="T311" s="14">
        <f t="shared" si="189"/>
        <v>1528.1</v>
      </c>
      <c r="U311" s="14">
        <f t="shared" si="189"/>
        <v>1508.4</v>
      </c>
      <c r="V311" s="14">
        <f t="shared" si="189"/>
        <v>1445.07</v>
      </c>
      <c r="W311" s="14">
        <f t="shared" si="189"/>
        <v>1486.37</v>
      </c>
      <c r="X311" s="14">
        <f t="shared" si="189"/>
        <v>1475.9</v>
      </c>
      <c r="Y311" s="14">
        <f t="shared" si="189"/>
        <v>1362.31</v>
      </c>
    </row>
    <row r="312" spans="1:25" ht="15.75">
      <c r="A312" s="9">
        <f>'июль2014 ДЭ'!A312</f>
        <v>41825</v>
      </c>
      <c r="B312" s="14">
        <f aca="true" t="shared" si="190" ref="B312:Y312">B68</f>
        <v>1292.83</v>
      </c>
      <c r="C312" s="14">
        <f t="shared" si="190"/>
        <v>1152.74</v>
      </c>
      <c r="D312" s="14">
        <f t="shared" si="190"/>
        <v>1045.35</v>
      </c>
      <c r="E312" s="14">
        <f t="shared" si="190"/>
        <v>1011.26</v>
      </c>
      <c r="F312" s="14">
        <f t="shared" si="190"/>
        <v>989.51</v>
      </c>
      <c r="G312" s="14">
        <f t="shared" si="190"/>
        <v>993.63</v>
      </c>
      <c r="H312" s="14">
        <f t="shared" si="190"/>
        <v>992.67</v>
      </c>
      <c r="I312" s="14">
        <f t="shared" si="190"/>
        <v>1091.69</v>
      </c>
      <c r="J312" s="14">
        <f t="shared" si="190"/>
        <v>1343.57</v>
      </c>
      <c r="K312" s="14">
        <f t="shared" si="190"/>
        <v>1490.58</v>
      </c>
      <c r="L312" s="14">
        <f t="shared" si="190"/>
        <v>1564.36</v>
      </c>
      <c r="M312" s="14">
        <f t="shared" si="190"/>
        <v>1577.82</v>
      </c>
      <c r="N312" s="14">
        <f t="shared" si="190"/>
        <v>1586.84</v>
      </c>
      <c r="O312" s="14">
        <f t="shared" si="190"/>
        <v>1598.02</v>
      </c>
      <c r="P312" s="14">
        <f t="shared" si="190"/>
        <v>1609.19</v>
      </c>
      <c r="Q312" s="14">
        <f t="shared" si="190"/>
        <v>1606.68</v>
      </c>
      <c r="R312" s="14">
        <f t="shared" si="190"/>
        <v>1601.88</v>
      </c>
      <c r="S312" s="14">
        <f t="shared" si="190"/>
        <v>1594.46</v>
      </c>
      <c r="T312" s="14">
        <f t="shared" si="190"/>
        <v>1587.66</v>
      </c>
      <c r="U312" s="14">
        <f t="shared" si="190"/>
        <v>1555.01</v>
      </c>
      <c r="V312" s="14">
        <f t="shared" si="190"/>
        <v>1572.95</v>
      </c>
      <c r="W312" s="14">
        <f t="shared" si="190"/>
        <v>1587.01</v>
      </c>
      <c r="X312" s="14">
        <f t="shared" si="190"/>
        <v>1585.67</v>
      </c>
      <c r="Y312" s="14">
        <f t="shared" si="190"/>
        <v>1519.65</v>
      </c>
    </row>
    <row r="313" spans="1:25" ht="15.75">
      <c r="A313" s="9">
        <f>'июль2014 ДЭ'!A313</f>
        <v>41826</v>
      </c>
      <c r="B313" s="14">
        <f aca="true" t="shared" si="191" ref="B313:Y313">B69</f>
        <v>1501.13</v>
      </c>
      <c r="C313" s="14">
        <f t="shared" si="191"/>
        <v>1170.79</v>
      </c>
      <c r="D313" s="14">
        <f t="shared" si="191"/>
        <v>1044.94</v>
      </c>
      <c r="E313" s="14">
        <f t="shared" si="191"/>
        <v>996.21</v>
      </c>
      <c r="F313" s="14">
        <f t="shared" si="191"/>
        <v>924.77</v>
      </c>
      <c r="G313" s="14">
        <f t="shared" si="191"/>
        <v>1049.16</v>
      </c>
      <c r="H313" s="14">
        <f t="shared" si="191"/>
        <v>1042.18</v>
      </c>
      <c r="I313" s="14">
        <f t="shared" si="191"/>
        <v>1066.4</v>
      </c>
      <c r="J313" s="14">
        <f t="shared" si="191"/>
        <v>1291.37</v>
      </c>
      <c r="K313" s="14">
        <f t="shared" si="191"/>
        <v>1452.15</v>
      </c>
      <c r="L313" s="14">
        <f t="shared" si="191"/>
        <v>1514.99</v>
      </c>
      <c r="M313" s="14">
        <f t="shared" si="191"/>
        <v>1559.91</v>
      </c>
      <c r="N313" s="14">
        <f t="shared" si="191"/>
        <v>1583.69</v>
      </c>
      <c r="O313" s="14">
        <f t="shared" si="191"/>
        <v>1575.76</v>
      </c>
      <c r="P313" s="14">
        <f t="shared" si="191"/>
        <v>1575.94</v>
      </c>
      <c r="Q313" s="14">
        <f t="shared" si="191"/>
        <v>1566.18</v>
      </c>
      <c r="R313" s="14">
        <f t="shared" si="191"/>
        <v>1564.6</v>
      </c>
      <c r="S313" s="14">
        <f t="shared" si="191"/>
        <v>1565.85</v>
      </c>
      <c r="T313" s="14">
        <f t="shared" si="191"/>
        <v>1572.73</v>
      </c>
      <c r="U313" s="14">
        <f t="shared" si="191"/>
        <v>1555.92</v>
      </c>
      <c r="V313" s="14">
        <f t="shared" si="191"/>
        <v>1522.03</v>
      </c>
      <c r="W313" s="14">
        <f t="shared" si="191"/>
        <v>1562.77</v>
      </c>
      <c r="X313" s="14">
        <f t="shared" si="191"/>
        <v>1587.79</v>
      </c>
      <c r="Y313" s="14">
        <f t="shared" si="191"/>
        <v>1540.07</v>
      </c>
    </row>
    <row r="314" spans="1:25" ht="15.75">
      <c r="A314" s="9">
        <f>'июль2014 ДЭ'!A314</f>
        <v>41827</v>
      </c>
      <c r="B314" s="14">
        <f aca="true" t="shared" si="192" ref="B314:Y314">B70</f>
        <v>1167.11</v>
      </c>
      <c r="C314" s="14">
        <f t="shared" si="192"/>
        <v>937.93</v>
      </c>
      <c r="D314" s="14">
        <f t="shared" si="192"/>
        <v>798.7</v>
      </c>
      <c r="E314" s="14">
        <f t="shared" si="192"/>
        <v>643.54</v>
      </c>
      <c r="F314" s="14">
        <f t="shared" si="192"/>
        <v>672.88</v>
      </c>
      <c r="G314" s="14">
        <f t="shared" si="192"/>
        <v>714.71</v>
      </c>
      <c r="H314" s="14">
        <f t="shared" si="192"/>
        <v>860.43</v>
      </c>
      <c r="I314" s="14">
        <f t="shared" si="192"/>
        <v>1076.4</v>
      </c>
      <c r="J314" s="14">
        <f t="shared" si="192"/>
        <v>1330.54</v>
      </c>
      <c r="K314" s="14">
        <f t="shared" si="192"/>
        <v>1520.14</v>
      </c>
      <c r="L314" s="14">
        <f t="shared" si="192"/>
        <v>1588.77</v>
      </c>
      <c r="M314" s="14">
        <f t="shared" si="192"/>
        <v>1583.94</v>
      </c>
      <c r="N314" s="14">
        <f t="shared" si="192"/>
        <v>1565.65</v>
      </c>
      <c r="O314" s="14">
        <f t="shared" si="192"/>
        <v>1614.45</v>
      </c>
      <c r="P314" s="14">
        <f t="shared" si="192"/>
        <v>1646.99</v>
      </c>
      <c r="Q314" s="14">
        <f t="shared" si="192"/>
        <v>1651.98</v>
      </c>
      <c r="R314" s="14">
        <f t="shared" si="192"/>
        <v>1627.42</v>
      </c>
      <c r="S314" s="14">
        <f t="shared" si="192"/>
        <v>1627.22</v>
      </c>
      <c r="T314" s="14">
        <f t="shared" si="192"/>
        <v>1566.33</v>
      </c>
      <c r="U314" s="14">
        <f t="shared" si="192"/>
        <v>1456.24</v>
      </c>
      <c r="V314" s="14">
        <f t="shared" si="192"/>
        <v>1454.89</v>
      </c>
      <c r="W314" s="14">
        <f t="shared" si="192"/>
        <v>1474.11</v>
      </c>
      <c r="X314" s="14">
        <f t="shared" si="192"/>
        <v>1577.7</v>
      </c>
      <c r="Y314" s="14">
        <f t="shared" si="192"/>
        <v>1237.68</v>
      </c>
    </row>
    <row r="315" spans="1:25" ht="15.75">
      <c r="A315" s="9">
        <f>'июль2014 ДЭ'!A315</f>
        <v>41828</v>
      </c>
      <c r="B315" s="14">
        <f aca="true" t="shared" si="193" ref="B315:Y315">B71</f>
        <v>1205.27</v>
      </c>
      <c r="C315" s="14">
        <f t="shared" si="193"/>
        <v>979.48</v>
      </c>
      <c r="D315" s="14">
        <f t="shared" si="193"/>
        <v>857.44</v>
      </c>
      <c r="E315" s="14">
        <f t="shared" si="193"/>
        <v>790.4</v>
      </c>
      <c r="F315" s="14">
        <f t="shared" si="193"/>
        <v>762.55</v>
      </c>
      <c r="G315" s="14">
        <f t="shared" si="193"/>
        <v>900.33</v>
      </c>
      <c r="H315" s="14">
        <f t="shared" si="193"/>
        <v>930.82</v>
      </c>
      <c r="I315" s="14">
        <f t="shared" si="193"/>
        <v>1126.58</v>
      </c>
      <c r="J315" s="14">
        <f t="shared" si="193"/>
        <v>1371.27</v>
      </c>
      <c r="K315" s="14">
        <f t="shared" si="193"/>
        <v>1487.72</v>
      </c>
      <c r="L315" s="14">
        <f t="shared" si="193"/>
        <v>1524.19</v>
      </c>
      <c r="M315" s="14">
        <f t="shared" si="193"/>
        <v>1520.02</v>
      </c>
      <c r="N315" s="14">
        <f t="shared" si="193"/>
        <v>1503.56</v>
      </c>
      <c r="O315" s="14">
        <f t="shared" si="193"/>
        <v>1536.35</v>
      </c>
      <c r="P315" s="14">
        <f t="shared" si="193"/>
        <v>1578.64</v>
      </c>
      <c r="Q315" s="14">
        <f t="shared" si="193"/>
        <v>1535.06</v>
      </c>
      <c r="R315" s="14">
        <f t="shared" si="193"/>
        <v>1527.96</v>
      </c>
      <c r="S315" s="14">
        <f t="shared" si="193"/>
        <v>1525.7</v>
      </c>
      <c r="T315" s="14">
        <f t="shared" si="193"/>
        <v>1500.93</v>
      </c>
      <c r="U315" s="14">
        <f t="shared" si="193"/>
        <v>1451.1</v>
      </c>
      <c r="V315" s="14">
        <f t="shared" si="193"/>
        <v>1429.94</v>
      </c>
      <c r="W315" s="14">
        <f t="shared" si="193"/>
        <v>1496.12</v>
      </c>
      <c r="X315" s="14">
        <f t="shared" si="193"/>
        <v>1454.9</v>
      </c>
      <c r="Y315" s="14">
        <f t="shared" si="193"/>
        <v>1331.27</v>
      </c>
    </row>
    <row r="316" spans="1:25" ht="15.75">
      <c r="A316" s="9">
        <f>'июль2014 ДЭ'!A316</f>
        <v>41829</v>
      </c>
      <c r="B316" s="14">
        <f aca="true" t="shared" si="194" ref="B316:Y316">B72</f>
        <v>1185.54</v>
      </c>
      <c r="C316" s="14">
        <f t="shared" si="194"/>
        <v>948.46</v>
      </c>
      <c r="D316" s="14">
        <f t="shared" si="194"/>
        <v>911.91</v>
      </c>
      <c r="E316" s="14">
        <f t="shared" si="194"/>
        <v>856.47</v>
      </c>
      <c r="F316" s="14">
        <f t="shared" si="194"/>
        <v>872.9</v>
      </c>
      <c r="G316" s="14">
        <f t="shared" si="194"/>
        <v>953.91</v>
      </c>
      <c r="H316" s="14">
        <f t="shared" si="194"/>
        <v>956.05</v>
      </c>
      <c r="I316" s="14">
        <f t="shared" si="194"/>
        <v>985.68</v>
      </c>
      <c r="J316" s="14">
        <f t="shared" si="194"/>
        <v>1335.13</v>
      </c>
      <c r="K316" s="14">
        <f t="shared" si="194"/>
        <v>1435.02</v>
      </c>
      <c r="L316" s="14">
        <f t="shared" si="194"/>
        <v>1467.47</v>
      </c>
      <c r="M316" s="14">
        <f t="shared" si="194"/>
        <v>1462.16</v>
      </c>
      <c r="N316" s="14">
        <f t="shared" si="194"/>
        <v>1459.39</v>
      </c>
      <c r="O316" s="14">
        <f t="shared" si="194"/>
        <v>1481.19</v>
      </c>
      <c r="P316" s="14">
        <f t="shared" si="194"/>
        <v>1581.99</v>
      </c>
      <c r="Q316" s="14">
        <f t="shared" si="194"/>
        <v>1499.45</v>
      </c>
      <c r="R316" s="14">
        <f t="shared" si="194"/>
        <v>1458.79</v>
      </c>
      <c r="S316" s="14">
        <f t="shared" si="194"/>
        <v>1455.75</v>
      </c>
      <c r="T316" s="14">
        <f t="shared" si="194"/>
        <v>1435.65</v>
      </c>
      <c r="U316" s="14">
        <f t="shared" si="194"/>
        <v>1416.69</v>
      </c>
      <c r="V316" s="14">
        <f t="shared" si="194"/>
        <v>1365.4</v>
      </c>
      <c r="W316" s="14">
        <f t="shared" si="194"/>
        <v>1431.77</v>
      </c>
      <c r="X316" s="14">
        <f t="shared" si="194"/>
        <v>1425.68</v>
      </c>
      <c r="Y316" s="14">
        <f t="shared" si="194"/>
        <v>1342.81</v>
      </c>
    </row>
    <row r="317" spans="1:25" ht="15.75">
      <c r="A317" s="9">
        <f>'июль2014 ДЭ'!A317</f>
        <v>41830</v>
      </c>
      <c r="B317" s="14">
        <f aca="true" t="shared" si="195" ref="B317:Y317">B73</f>
        <v>1074.18</v>
      </c>
      <c r="C317" s="14">
        <f t="shared" si="195"/>
        <v>978.66</v>
      </c>
      <c r="D317" s="14">
        <f t="shared" si="195"/>
        <v>926.99</v>
      </c>
      <c r="E317" s="14">
        <f t="shared" si="195"/>
        <v>889.47</v>
      </c>
      <c r="F317" s="14">
        <f t="shared" si="195"/>
        <v>966.41</v>
      </c>
      <c r="G317" s="14">
        <f t="shared" si="195"/>
        <v>1040.64</v>
      </c>
      <c r="H317" s="14">
        <f t="shared" si="195"/>
        <v>1706.46</v>
      </c>
      <c r="I317" s="14">
        <f t="shared" si="195"/>
        <v>1090.43</v>
      </c>
      <c r="J317" s="14">
        <f t="shared" si="195"/>
        <v>1442.86</v>
      </c>
      <c r="K317" s="14">
        <f t="shared" si="195"/>
        <v>1567.56</v>
      </c>
      <c r="L317" s="14">
        <f t="shared" si="195"/>
        <v>1625.87</v>
      </c>
      <c r="M317" s="14">
        <f t="shared" si="195"/>
        <v>1598.76</v>
      </c>
      <c r="N317" s="14">
        <f t="shared" si="195"/>
        <v>1591.3</v>
      </c>
      <c r="O317" s="14">
        <f t="shared" si="195"/>
        <v>1639.38</v>
      </c>
      <c r="P317" s="14">
        <f t="shared" si="195"/>
        <v>1668.75</v>
      </c>
      <c r="Q317" s="14">
        <f t="shared" si="195"/>
        <v>1644.38</v>
      </c>
      <c r="R317" s="14">
        <f t="shared" si="195"/>
        <v>1599.8</v>
      </c>
      <c r="S317" s="14">
        <f t="shared" si="195"/>
        <v>1565.18</v>
      </c>
      <c r="T317" s="14">
        <f t="shared" si="195"/>
        <v>1545.54</v>
      </c>
      <c r="U317" s="14">
        <f t="shared" si="195"/>
        <v>1535.05</v>
      </c>
      <c r="V317" s="14">
        <f t="shared" si="195"/>
        <v>1532.93</v>
      </c>
      <c r="W317" s="14">
        <f t="shared" si="195"/>
        <v>1546.01</v>
      </c>
      <c r="X317" s="14">
        <f t="shared" si="195"/>
        <v>1554.67</v>
      </c>
      <c r="Y317" s="14">
        <f t="shared" si="195"/>
        <v>1354.59</v>
      </c>
    </row>
    <row r="318" spans="1:25" ht="15.75">
      <c r="A318" s="9">
        <f>'июль2014 ДЭ'!A318</f>
        <v>41831</v>
      </c>
      <c r="B318" s="14">
        <f aca="true" t="shared" si="196" ref="B318:Y318">B74</f>
        <v>1154.99</v>
      </c>
      <c r="C318" s="14">
        <f t="shared" si="196"/>
        <v>980.56</v>
      </c>
      <c r="D318" s="14">
        <f t="shared" si="196"/>
        <v>929.51</v>
      </c>
      <c r="E318" s="14">
        <f t="shared" si="196"/>
        <v>904.57</v>
      </c>
      <c r="F318" s="14">
        <f t="shared" si="196"/>
        <v>884.1</v>
      </c>
      <c r="G318" s="14">
        <f t="shared" si="196"/>
        <v>899.51</v>
      </c>
      <c r="H318" s="14">
        <f t="shared" si="196"/>
        <v>905.24</v>
      </c>
      <c r="I318" s="14">
        <f t="shared" si="196"/>
        <v>1139.28</v>
      </c>
      <c r="J318" s="14">
        <f t="shared" si="196"/>
        <v>1408.93</v>
      </c>
      <c r="K318" s="14">
        <f t="shared" si="196"/>
        <v>1525.28</v>
      </c>
      <c r="L318" s="14">
        <f t="shared" si="196"/>
        <v>1578.36</v>
      </c>
      <c r="M318" s="14">
        <f t="shared" si="196"/>
        <v>1554.59</v>
      </c>
      <c r="N318" s="14">
        <f t="shared" si="196"/>
        <v>1537.88</v>
      </c>
      <c r="O318" s="14">
        <f t="shared" si="196"/>
        <v>1562.16</v>
      </c>
      <c r="P318" s="14">
        <f t="shared" si="196"/>
        <v>1608.53</v>
      </c>
      <c r="Q318" s="14">
        <f t="shared" si="196"/>
        <v>1551.66</v>
      </c>
      <c r="R318" s="14">
        <f t="shared" si="196"/>
        <v>1515.99</v>
      </c>
      <c r="S318" s="14">
        <f t="shared" si="196"/>
        <v>1505.22</v>
      </c>
      <c r="T318" s="14">
        <f t="shared" si="196"/>
        <v>1471.97</v>
      </c>
      <c r="U318" s="14">
        <f t="shared" si="196"/>
        <v>1470.23</v>
      </c>
      <c r="V318" s="14">
        <f t="shared" si="196"/>
        <v>1395.55</v>
      </c>
      <c r="W318" s="14">
        <f t="shared" si="196"/>
        <v>1398.76</v>
      </c>
      <c r="X318" s="14">
        <f t="shared" si="196"/>
        <v>1434.01</v>
      </c>
      <c r="Y318" s="14">
        <f t="shared" si="196"/>
        <v>1350.91</v>
      </c>
    </row>
    <row r="319" spans="1:25" ht="15.75">
      <c r="A319" s="9">
        <f>'июль2014 ДЭ'!A319</f>
        <v>41832</v>
      </c>
      <c r="B319" s="14">
        <f aca="true" t="shared" si="197" ref="B319:Y319">B75</f>
        <v>1351.36</v>
      </c>
      <c r="C319" s="14">
        <f t="shared" si="197"/>
        <v>1128.91</v>
      </c>
      <c r="D319" s="14">
        <f t="shared" si="197"/>
        <v>994.13</v>
      </c>
      <c r="E319" s="14">
        <f t="shared" si="197"/>
        <v>981.3</v>
      </c>
      <c r="F319" s="14">
        <f t="shared" si="197"/>
        <v>938.07</v>
      </c>
      <c r="G319" s="14">
        <f t="shared" si="197"/>
        <v>930.94</v>
      </c>
      <c r="H319" s="14">
        <f t="shared" si="197"/>
        <v>879.74</v>
      </c>
      <c r="I319" s="14">
        <f t="shared" si="197"/>
        <v>870.14</v>
      </c>
      <c r="J319" s="14">
        <f t="shared" si="197"/>
        <v>1233.41</v>
      </c>
      <c r="K319" s="14">
        <f t="shared" si="197"/>
        <v>1410.44</v>
      </c>
      <c r="L319" s="14">
        <f t="shared" si="197"/>
        <v>1481.77</v>
      </c>
      <c r="M319" s="14">
        <f t="shared" si="197"/>
        <v>1498.89</v>
      </c>
      <c r="N319" s="14">
        <f t="shared" si="197"/>
        <v>1501.43</v>
      </c>
      <c r="O319" s="14">
        <f t="shared" si="197"/>
        <v>1500.66</v>
      </c>
      <c r="P319" s="14">
        <f t="shared" si="197"/>
        <v>1513.37</v>
      </c>
      <c r="Q319" s="14">
        <f t="shared" si="197"/>
        <v>1502.81</v>
      </c>
      <c r="R319" s="14">
        <f t="shared" si="197"/>
        <v>1498.73</v>
      </c>
      <c r="S319" s="14">
        <f t="shared" si="197"/>
        <v>1484.68</v>
      </c>
      <c r="T319" s="14">
        <f t="shared" si="197"/>
        <v>1478.2</v>
      </c>
      <c r="U319" s="14">
        <f t="shared" si="197"/>
        <v>1450.51</v>
      </c>
      <c r="V319" s="14">
        <f t="shared" si="197"/>
        <v>1446.77</v>
      </c>
      <c r="W319" s="14">
        <f t="shared" si="197"/>
        <v>1465</v>
      </c>
      <c r="X319" s="14">
        <f t="shared" si="197"/>
        <v>1477.48</v>
      </c>
      <c r="Y319" s="14">
        <f t="shared" si="197"/>
        <v>1401.19</v>
      </c>
    </row>
    <row r="320" spans="1:25" ht="15.75">
      <c r="A320" s="9">
        <f>'июль2014 ДЭ'!A320</f>
        <v>41833</v>
      </c>
      <c r="B320" s="14">
        <f aca="true" t="shared" si="198" ref="B320:Y320">B76</f>
        <v>1364.18</v>
      </c>
      <c r="C320" s="14">
        <f t="shared" si="198"/>
        <v>1161.09</v>
      </c>
      <c r="D320" s="14">
        <f t="shared" si="198"/>
        <v>1110.38</v>
      </c>
      <c r="E320" s="14">
        <f t="shared" si="198"/>
        <v>1091.64</v>
      </c>
      <c r="F320" s="14">
        <f t="shared" si="198"/>
        <v>987.64</v>
      </c>
      <c r="G320" s="14">
        <f t="shared" si="198"/>
        <v>1039.52</v>
      </c>
      <c r="H320" s="14">
        <f t="shared" si="198"/>
        <v>604.98</v>
      </c>
      <c r="I320" s="14">
        <f t="shared" si="198"/>
        <v>11.81</v>
      </c>
      <c r="J320" s="14">
        <f t="shared" si="198"/>
        <v>1188.9</v>
      </c>
      <c r="K320" s="14">
        <f t="shared" si="198"/>
        <v>1356.89</v>
      </c>
      <c r="L320" s="14">
        <f t="shared" si="198"/>
        <v>1454.24</v>
      </c>
      <c r="M320" s="14">
        <f t="shared" si="198"/>
        <v>1498.22</v>
      </c>
      <c r="N320" s="14">
        <f t="shared" si="198"/>
        <v>1477.48</v>
      </c>
      <c r="O320" s="14">
        <f t="shared" si="198"/>
        <v>1512.69</v>
      </c>
      <c r="P320" s="14">
        <f t="shared" si="198"/>
        <v>1513.38</v>
      </c>
      <c r="Q320" s="14">
        <f t="shared" si="198"/>
        <v>1483.08</v>
      </c>
      <c r="R320" s="14">
        <f t="shared" si="198"/>
        <v>1507.71</v>
      </c>
      <c r="S320" s="14">
        <f t="shared" si="198"/>
        <v>1518.32</v>
      </c>
      <c r="T320" s="14">
        <f t="shared" si="198"/>
        <v>1491.91</v>
      </c>
      <c r="U320" s="14">
        <f t="shared" si="198"/>
        <v>1450.99</v>
      </c>
      <c r="V320" s="14">
        <f t="shared" si="198"/>
        <v>1447.28</v>
      </c>
      <c r="W320" s="14">
        <f t="shared" si="198"/>
        <v>1519.58</v>
      </c>
      <c r="X320" s="14">
        <f t="shared" si="198"/>
        <v>1528.73</v>
      </c>
      <c r="Y320" s="14">
        <f t="shared" si="198"/>
        <v>1501.52</v>
      </c>
    </row>
    <row r="321" spans="1:25" ht="15.75">
      <c r="A321" s="9">
        <f>'июль2014 ДЭ'!A321</f>
        <v>41834</v>
      </c>
      <c r="B321" s="14">
        <f aca="true" t="shared" si="199" ref="B321:Y321">B77</f>
        <v>1472.48</v>
      </c>
      <c r="C321" s="14">
        <f t="shared" si="199"/>
        <v>1126.37</v>
      </c>
      <c r="D321" s="14">
        <f t="shared" si="199"/>
        <v>1109.42</v>
      </c>
      <c r="E321" s="14">
        <f t="shared" si="199"/>
        <v>1059.58</v>
      </c>
      <c r="F321" s="14">
        <f t="shared" si="199"/>
        <v>950.75</v>
      </c>
      <c r="G321" s="14">
        <f t="shared" si="199"/>
        <v>963.44</v>
      </c>
      <c r="H321" s="14">
        <f t="shared" si="199"/>
        <v>925.44</v>
      </c>
      <c r="I321" s="14">
        <f t="shared" si="199"/>
        <v>1207.64</v>
      </c>
      <c r="J321" s="14">
        <f t="shared" si="199"/>
        <v>1385.82</v>
      </c>
      <c r="K321" s="14">
        <f t="shared" si="199"/>
        <v>1537.93</v>
      </c>
      <c r="L321" s="14">
        <f t="shared" si="199"/>
        <v>1580.98</v>
      </c>
      <c r="M321" s="14">
        <f t="shared" si="199"/>
        <v>1581.33</v>
      </c>
      <c r="N321" s="14">
        <f t="shared" si="199"/>
        <v>1571.13</v>
      </c>
      <c r="O321" s="14">
        <f t="shared" si="199"/>
        <v>1589.63</v>
      </c>
      <c r="P321" s="14">
        <f t="shared" si="199"/>
        <v>1619.04</v>
      </c>
      <c r="Q321" s="14">
        <f t="shared" si="199"/>
        <v>1600.59</v>
      </c>
      <c r="R321" s="14">
        <f t="shared" si="199"/>
        <v>1571.37</v>
      </c>
      <c r="S321" s="14">
        <f t="shared" si="199"/>
        <v>1577.88</v>
      </c>
      <c r="T321" s="14">
        <f t="shared" si="199"/>
        <v>1558.31</v>
      </c>
      <c r="U321" s="14">
        <f t="shared" si="199"/>
        <v>1526.66</v>
      </c>
      <c r="V321" s="14">
        <f t="shared" si="199"/>
        <v>1479.7</v>
      </c>
      <c r="W321" s="14">
        <f t="shared" si="199"/>
        <v>1535.68</v>
      </c>
      <c r="X321" s="14">
        <f t="shared" si="199"/>
        <v>1552.8</v>
      </c>
      <c r="Y321" s="14">
        <f t="shared" si="199"/>
        <v>1450.09</v>
      </c>
    </row>
    <row r="322" spans="1:25" ht="15.75">
      <c r="A322" s="9">
        <f>'июль2014 ДЭ'!A322</f>
        <v>41835</v>
      </c>
      <c r="B322" s="14">
        <f aca="true" t="shared" si="200" ref="B322:Y322">B78</f>
        <v>1146.02</v>
      </c>
      <c r="C322" s="14">
        <f t="shared" si="200"/>
        <v>944.43</v>
      </c>
      <c r="D322" s="14">
        <f t="shared" si="200"/>
        <v>768.76</v>
      </c>
      <c r="E322" s="14">
        <f t="shared" si="200"/>
        <v>688.28</v>
      </c>
      <c r="F322" s="14">
        <f t="shared" si="200"/>
        <v>550.53</v>
      </c>
      <c r="G322" s="14">
        <f t="shared" si="200"/>
        <v>698.97</v>
      </c>
      <c r="H322" s="14">
        <f t="shared" si="200"/>
        <v>758.59</v>
      </c>
      <c r="I322" s="14">
        <f t="shared" si="200"/>
        <v>998.68</v>
      </c>
      <c r="J322" s="14">
        <f t="shared" si="200"/>
        <v>1278.58</v>
      </c>
      <c r="K322" s="14">
        <f t="shared" si="200"/>
        <v>1428.3</v>
      </c>
      <c r="L322" s="14">
        <f t="shared" si="200"/>
        <v>1494.34</v>
      </c>
      <c r="M322" s="14">
        <f t="shared" si="200"/>
        <v>1491.11</v>
      </c>
      <c r="N322" s="14">
        <f t="shared" si="200"/>
        <v>1459.59</v>
      </c>
      <c r="O322" s="14">
        <f t="shared" si="200"/>
        <v>1488.24</v>
      </c>
      <c r="P322" s="14">
        <f t="shared" si="200"/>
        <v>1485.93</v>
      </c>
      <c r="Q322" s="14">
        <f t="shared" si="200"/>
        <v>1469.28</v>
      </c>
      <c r="R322" s="14">
        <f t="shared" si="200"/>
        <v>1469.67</v>
      </c>
      <c r="S322" s="14">
        <f t="shared" si="200"/>
        <v>1454.1</v>
      </c>
      <c r="T322" s="14">
        <f t="shared" si="200"/>
        <v>1416.5</v>
      </c>
      <c r="U322" s="14">
        <f t="shared" si="200"/>
        <v>1386.68</v>
      </c>
      <c r="V322" s="14">
        <f t="shared" si="200"/>
        <v>1345.41</v>
      </c>
      <c r="W322" s="14">
        <f t="shared" si="200"/>
        <v>1387.07</v>
      </c>
      <c r="X322" s="14">
        <f t="shared" si="200"/>
        <v>1393.45</v>
      </c>
      <c r="Y322" s="14">
        <f t="shared" si="200"/>
        <v>1248.81</v>
      </c>
    </row>
    <row r="323" spans="1:25" ht="15.75">
      <c r="A323" s="9">
        <f>'июль2014 ДЭ'!A323</f>
        <v>41836</v>
      </c>
      <c r="B323" s="14">
        <f aca="true" t="shared" si="201" ref="B323:Y323">B79</f>
        <v>1151.59</v>
      </c>
      <c r="C323" s="14">
        <f t="shared" si="201"/>
        <v>957.23</v>
      </c>
      <c r="D323" s="14">
        <f t="shared" si="201"/>
        <v>793.3</v>
      </c>
      <c r="E323" s="14">
        <f t="shared" si="201"/>
        <v>697.66</v>
      </c>
      <c r="F323" s="14">
        <f t="shared" si="201"/>
        <v>675.8</v>
      </c>
      <c r="G323" s="14">
        <f t="shared" si="201"/>
        <v>733.76</v>
      </c>
      <c r="H323" s="14">
        <f t="shared" si="201"/>
        <v>765.74</v>
      </c>
      <c r="I323" s="14">
        <f t="shared" si="201"/>
        <v>1035.9</v>
      </c>
      <c r="J323" s="14">
        <f t="shared" si="201"/>
        <v>1299.56</v>
      </c>
      <c r="K323" s="14">
        <f t="shared" si="201"/>
        <v>1414.49</v>
      </c>
      <c r="L323" s="14">
        <f t="shared" si="201"/>
        <v>1487.4</v>
      </c>
      <c r="M323" s="14">
        <f t="shared" si="201"/>
        <v>1498.18</v>
      </c>
      <c r="N323" s="14">
        <f t="shared" si="201"/>
        <v>1484.09</v>
      </c>
      <c r="O323" s="14">
        <f t="shared" si="201"/>
        <v>1509.8</v>
      </c>
      <c r="P323" s="14">
        <f t="shared" si="201"/>
        <v>1524.57</v>
      </c>
      <c r="Q323" s="14">
        <f t="shared" si="201"/>
        <v>1507.03</v>
      </c>
      <c r="R323" s="14">
        <f t="shared" si="201"/>
        <v>1471.88</v>
      </c>
      <c r="S323" s="14">
        <f t="shared" si="201"/>
        <v>1449.05</v>
      </c>
      <c r="T323" s="14">
        <f t="shared" si="201"/>
        <v>1420.58</v>
      </c>
      <c r="U323" s="14">
        <f t="shared" si="201"/>
        <v>1388.68</v>
      </c>
      <c r="V323" s="14">
        <f t="shared" si="201"/>
        <v>1370.86</v>
      </c>
      <c r="W323" s="14">
        <f t="shared" si="201"/>
        <v>1390.6</v>
      </c>
      <c r="X323" s="14">
        <f t="shared" si="201"/>
        <v>1405.31</v>
      </c>
      <c r="Y323" s="14">
        <f t="shared" si="201"/>
        <v>1286.16</v>
      </c>
    </row>
    <row r="324" spans="1:25" ht="15.75">
      <c r="A324" s="9">
        <f>'июль2014 ДЭ'!A324</f>
        <v>41837</v>
      </c>
      <c r="B324" s="14">
        <f aca="true" t="shared" si="202" ref="B324:Y324">B80</f>
        <v>1046.87</v>
      </c>
      <c r="C324" s="14">
        <f t="shared" si="202"/>
        <v>925.33</v>
      </c>
      <c r="D324" s="14">
        <f t="shared" si="202"/>
        <v>816.81</v>
      </c>
      <c r="E324" s="14">
        <f t="shared" si="202"/>
        <v>773.63</v>
      </c>
      <c r="F324" s="14">
        <f t="shared" si="202"/>
        <v>715.16</v>
      </c>
      <c r="G324" s="14">
        <f t="shared" si="202"/>
        <v>791.24</v>
      </c>
      <c r="H324" s="14">
        <f t="shared" si="202"/>
        <v>720.68</v>
      </c>
      <c r="I324" s="14">
        <f t="shared" si="202"/>
        <v>1176.85</v>
      </c>
      <c r="J324" s="14">
        <f t="shared" si="202"/>
        <v>1339.37</v>
      </c>
      <c r="K324" s="14">
        <f t="shared" si="202"/>
        <v>1487.13</v>
      </c>
      <c r="L324" s="14">
        <f t="shared" si="202"/>
        <v>1681.72</v>
      </c>
      <c r="M324" s="14">
        <f t="shared" si="202"/>
        <v>1721.6</v>
      </c>
      <c r="N324" s="14">
        <f t="shared" si="202"/>
        <v>1684.11</v>
      </c>
      <c r="O324" s="14">
        <f t="shared" si="202"/>
        <v>1753.85</v>
      </c>
      <c r="P324" s="14">
        <f t="shared" si="202"/>
        <v>1804.15</v>
      </c>
      <c r="Q324" s="14">
        <f t="shared" si="202"/>
        <v>1737.71</v>
      </c>
      <c r="R324" s="14">
        <f t="shared" si="202"/>
        <v>1692.44</v>
      </c>
      <c r="S324" s="14">
        <f t="shared" si="202"/>
        <v>1656.17</v>
      </c>
      <c r="T324" s="14">
        <f t="shared" si="202"/>
        <v>1525.58</v>
      </c>
      <c r="U324" s="14">
        <f t="shared" si="202"/>
        <v>1446.27</v>
      </c>
      <c r="V324" s="14">
        <f t="shared" si="202"/>
        <v>1421.89</v>
      </c>
      <c r="W324" s="14">
        <f t="shared" si="202"/>
        <v>1436.04</v>
      </c>
      <c r="X324" s="14">
        <f t="shared" si="202"/>
        <v>1428.84</v>
      </c>
      <c r="Y324" s="14">
        <f t="shared" si="202"/>
        <v>1300.49</v>
      </c>
    </row>
    <row r="325" spans="1:25" ht="15.75">
      <c r="A325" s="9">
        <f>'июль2014 ДЭ'!A325</f>
        <v>41838</v>
      </c>
      <c r="B325" s="14">
        <f aca="true" t="shared" si="203" ref="B325:Y325">B81</f>
        <v>1043.45</v>
      </c>
      <c r="C325" s="14">
        <f t="shared" si="203"/>
        <v>925.39</v>
      </c>
      <c r="D325" s="14">
        <f t="shared" si="203"/>
        <v>852.93</v>
      </c>
      <c r="E325" s="14">
        <f t="shared" si="203"/>
        <v>797.04</v>
      </c>
      <c r="F325" s="14">
        <f t="shared" si="203"/>
        <v>764.89</v>
      </c>
      <c r="G325" s="14">
        <f t="shared" si="203"/>
        <v>827.13</v>
      </c>
      <c r="H325" s="14">
        <f t="shared" si="203"/>
        <v>878.79</v>
      </c>
      <c r="I325" s="14">
        <f t="shared" si="203"/>
        <v>1064.49</v>
      </c>
      <c r="J325" s="14">
        <f t="shared" si="203"/>
        <v>1419.46</v>
      </c>
      <c r="K325" s="14">
        <f t="shared" si="203"/>
        <v>1502.41</v>
      </c>
      <c r="L325" s="14">
        <f t="shared" si="203"/>
        <v>1608.49</v>
      </c>
      <c r="M325" s="14">
        <f t="shared" si="203"/>
        <v>1610.6</v>
      </c>
      <c r="N325" s="14">
        <f t="shared" si="203"/>
        <v>1586.88</v>
      </c>
      <c r="O325" s="14">
        <f t="shared" si="203"/>
        <v>1624.42</v>
      </c>
      <c r="P325" s="14">
        <f t="shared" si="203"/>
        <v>1675.45</v>
      </c>
      <c r="Q325" s="14">
        <f t="shared" si="203"/>
        <v>1662.11</v>
      </c>
      <c r="R325" s="14">
        <f t="shared" si="203"/>
        <v>1701.83</v>
      </c>
      <c r="S325" s="14">
        <f t="shared" si="203"/>
        <v>1631.43</v>
      </c>
      <c r="T325" s="14">
        <f t="shared" si="203"/>
        <v>1644.73</v>
      </c>
      <c r="U325" s="14">
        <f t="shared" si="203"/>
        <v>1538.6</v>
      </c>
      <c r="V325" s="14">
        <f t="shared" si="203"/>
        <v>1484.65</v>
      </c>
      <c r="W325" s="14">
        <f t="shared" si="203"/>
        <v>1572.28</v>
      </c>
      <c r="X325" s="14">
        <f t="shared" si="203"/>
        <v>1627.58</v>
      </c>
      <c r="Y325" s="14">
        <f t="shared" si="203"/>
        <v>1469.05</v>
      </c>
    </row>
    <row r="326" spans="1:25" ht="15.75">
      <c r="A326" s="9">
        <f>'июль2014 ДЭ'!A326</f>
        <v>41839</v>
      </c>
      <c r="B326" s="14">
        <f aca="true" t="shared" si="204" ref="B326:Y326">B82</f>
        <v>1344.05</v>
      </c>
      <c r="C326" s="14">
        <f t="shared" si="204"/>
        <v>1174.7</v>
      </c>
      <c r="D326" s="14">
        <f t="shared" si="204"/>
        <v>1023.41</v>
      </c>
      <c r="E326" s="14">
        <f t="shared" si="204"/>
        <v>983.32</v>
      </c>
      <c r="F326" s="14">
        <f t="shared" si="204"/>
        <v>941.38</v>
      </c>
      <c r="G326" s="14">
        <f t="shared" si="204"/>
        <v>917.69</v>
      </c>
      <c r="H326" s="14">
        <f t="shared" si="204"/>
        <v>733.86</v>
      </c>
      <c r="I326" s="14">
        <f t="shared" si="204"/>
        <v>953.74</v>
      </c>
      <c r="J326" s="14">
        <f t="shared" si="204"/>
        <v>1262.07</v>
      </c>
      <c r="K326" s="14">
        <f t="shared" si="204"/>
        <v>1395.1</v>
      </c>
      <c r="L326" s="14">
        <f t="shared" si="204"/>
        <v>1494.15</v>
      </c>
      <c r="M326" s="14">
        <f t="shared" si="204"/>
        <v>1505.85</v>
      </c>
      <c r="N326" s="14">
        <f t="shared" si="204"/>
        <v>1500.06</v>
      </c>
      <c r="O326" s="14">
        <f t="shared" si="204"/>
        <v>1500.65</v>
      </c>
      <c r="P326" s="14">
        <f t="shared" si="204"/>
        <v>1497.89</v>
      </c>
      <c r="Q326" s="14">
        <f t="shared" si="204"/>
        <v>1494.39</v>
      </c>
      <c r="R326" s="14">
        <f t="shared" si="204"/>
        <v>1494.62</v>
      </c>
      <c r="S326" s="14">
        <f t="shared" si="204"/>
        <v>1488.47</v>
      </c>
      <c r="T326" s="14">
        <f t="shared" si="204"/>
        <v>1487.86</v>
      </c>
      <c r="U326" s="14">
        <f t="shared" si="204"/>
        <v>1445.82</v>
      </c>
      <c r="V326" s="14">
        <f t="shared" si="204"/>
        <v>1371.76</v>
      </c>
      <c r="W326" s="14">
        <f t="shared" si="204"/>
        <v>1390.39</v>
      </c>
      <c r="X326" s="14">
        <f t="shared" si="204"/>
        <v>1439.28</v>
      </c>
      <c r="Y326" s="14">
        <f t="shared" si="204"/>
        <v>1396.37</v>
      </c>
    </row>
    <row r="327" spans="1:25" ht="15.75">
      <c r="A327" s="9">
        <f>'июль2014 ДЭ'!A327</f>
        <v>41840</v>
      </c>
      <c r="B327" s="14">
        <f aca="true" t="shared" si="205" ref="B327:Y327">B83</f>
        <v>1245.04</v>
      </c>
      <c r="C327" s="14">
        <f t="shared" si="205"/>
        <v>1020.38</v>
      </c>
      <c r="D327" s="14">
        <f t="shared" si="205"/>
        <v>966.91</v>
      </c>
      <c r="E327" s="14">
        <f t="shared" si="205"/>
        <v>904.9</v>
      </c>
      <c r="F327" s="14">
        <f t="shared" si="205"/>
        <v>815.02</v>
      </c>
      <c r="G327" s="14">
        <f t="shared" si="205"/>
        <v>781.43</v>
      </c>
      <c r="H327" s="14">
        <f t="shared" si="205"/>
        <v>711.18</v>
      </c>
      <c r="I327" s="14">
        <f t="shared" si="205"/>
        <v>708.72</v>
      </c>
      <c r="J327" s="14">
        <f t="shared" si="205"/>
        <v>932.78</v>
      </c>
      <c r="K327" s="14">
        <f t="shared" si="205"/>
        <v>1243.86</v>
      </c>
      <c r="L327" s="14">
        <f t="shared" si="205"/>
        <v>1363.93</v>
      </c>
      <c r="M327" s="14">
        <f t="shared" si="205"/>
        <v>1392.15</v>
      </c>
      <c r="N327" s="14">
        <f t="shared" si="205"/>
        <v>1394.22</v>
      </c>
      <c r="O327" s="14">
        <f t="shared" si="205"/>
        <v>1399.16</v>
      </c>
      <c r="P327" s="14">
        <f t="shared" si="205"/>
        <v>1398.51</v>
      </c>
      <c r="Q327" s="14">
        <f t="shared" si="205"/>
        <v>1407.48</v>
      </c>
      <c r="R327" s="14">
        <f t="shared" si="205"/>
        <v>1395.49</v>
      </c>
      <c r="S327" s="14">
        <f t="shared" si="205"/>
        <v>1390.8</v>
      </c>
      <c r="T327" s="14">
        <f t="shared" si="205"/>
        <v>1394.25</v>
      </c>
      <c r="U327" s="14">
        <f t="shared" si="205"/>
        <v>1371.36</v>
      </c>
      <c r="V327" s="14">
        <f t="shared" si="205"/>
        <v>1361.94</v>
      </c>
      <c r="W327" s="14">
        <f t="shared" si="205"/>
        <v>1384.69</v>
      </c>
      <c r="X327" s="14">
        <f t="shared" si="205"/>
        <v>1414.78</v>
      </c>
      <c r="Y327" s="14">
        <f t="shared" si="205"/>
        <v>1382.98</v>
      </c>
    </row>
    <row r="328" spans="1:25" ht="15.75">
      <c r="A328" s="9">
        <f>'июль2014 ДЭ'!A328</f>
        <v>41841</v>
      </c>
      <c r="B328" s="14">
        <f aca="true" t="shared" si="206" ref="B328:Y328">B84</f>
        <v>1224.18</v>
      </c>
      <c r="C328" s="14">
        <f t="shared" si="206"/>
        <v>993.9</v>
      </c>
      <c r="D328" s="14">
        <f t="shared" si="206"/>
        <v>921.06</v>
      </c>
      <c r="E328" s="14">
        <f t="shared" si="206"/>
        <v>867.73</v>
      </c>
      <c r="F328" s="14">
        <f t="shared" si="206"/>
        <v>746.31</v>
      </c>
      <c r="G328" s="14">
        <f t="shared" si="206"/>
        <v>884</v>
      </c>
      <c r="H328" s="14">
        <f t="shared" si="206"/>
        <v>927.36</v>
      </c>
      <c r="I328" s="14">
        <f t="shared" si="206"/>
        <v>1094.21</v>
      </c>
      <c r="J328" s="14">
        <f t="shared" si="206"/>
        <v>1436.87</v>
      </c>
      <c r="K328" s="14">
        <f t="shared" si="206"/>
        <v>1527.55</v>
      </c>
      <c r="L328" s="14">
        <f t="shared" si="206"/>
        <v>1612</v>
      </c>
      <c r="M328" s="14">
        <f t="shared" si="206"/>
        <v>1627.22</v>
      </c>
      <c r="N328" s="14">
        <f t="shared" si="206"/>
        <v>1592.98</v>
      </c>
      <c r="O328" s="14">
        <f t="shared" si="206"/>
        <v>1640.92</v>
      </c>
      <c r="P328" s="14">
        <f t="shared" si="206"/>
        <v>1674.77</v>
      </c>
      <c r="Q328" s="14">
        <f t="shared" si="206"/>
        <v>1617.45</v>
      </c>
      <c r="R328" s="14">
        <f t="shared" si="206"/>
        <v>1603.75</v>
      </c>
      <c r="S328" s="14">
        <f t="shared" si="206"/>
        <v>1628.77</v>
      </c>
      <c r="T328" s="14">
        <f t="shared" si="206"/>
        <v>1578.5</v>
      </c>
      <c r="U328" s="14">
        <f t="shared" si="206"/>
        <v>1508.15</v>
      </c>
      <c r="V328" s="14">
        <f t="shared" si="206"/>
        <v>1483.62</v>
      </c>
      <c r="W328" s="14">
        <f t="shared" si="206"/>
        <v>1499.91</v>
      </c>
      <c r="X328" s="14">
        <f t="shared" si="206"/>
        <v>1482.36</v>
      </c>
      <c r="Y328" s="14">
        <f t="shared" si="206"/>
        <v>1347.72</v>
      </c>
    </row>
    <row r="329" spans="1:25" ht="15.75">
      <c r="A329" s="9">
        <f>'июль2014 ДЭ'!A329</f>
        <v>41842</v>
      </c>
      <c r="B329" s="14">
        <f aca="true" t="shared" si="207" ref="B329:Y329">B85</f>
        <v>1047.94</v>
      </c>
      <c r="C329" s="14">
        <f t="shared" si="207"/>
        <v>954.77</v>
      </c>
      <c r="D329" s="14">
        <f t="shared" si="207"/>
        <v>836.95</v>
      </c>
      <c r="E329" s="14">
        <f t="shared" si="207"/>
        <v>783.44</v>
      </c>
      <c r="F329" s="14">
        <f t="shared" si="207"/>
        <v>638.27</v>
      </c>
      <c r="G329" s="14">
        <f t="shared" si="207"/>
        <v>804.32</v>
      </c>
      <c r="H329" s="14">
        <f t="shared" si="207"/>
        <v>876.41</v>
      </c>
      <c r="I329" s="14">
        <f t="shared" si="207"/>
        <v>1003.5</v>
      </c>
      <c r="J329" s="14">
        <f t="shared" si="207"/>
        <v>1335.45</v>
      </c>
      <c r="K329" s="14">
        <f t="shared" si="207"/>
        <v>1440.86</v>
      </c>
      <c r="L329" s="14">
        <f t="shared" si="207"/>
        <v>1510.56</v>
      </c>
      <c r="M329" s="14">
        <f t="shared" si="207"/>
        <v>1514.12</v>
      </c>
      <c r="N329" s="14">
        <f t="shared" si="207"/>
        <v>1512.49</v>
      </c>
      <c r="O329" s="14">
        <f t="shared" si="207"/>
        <v>1531.95</v>
      </c>
      <c r="P329" s="14">
        <f t="shared" si="207"/>
        <v>1546.88</v>
      </c>
      <c r="Q329" s="14">
        <f t="shared" si="207"/>
        <v>1539.66</v>
      </c>
      <c r="R329" s="14">
        <f t="shared" si="207"/>
        <v>1524.15</v>
      </c>
      <c r="S329" s="14">
        <f t="shared" si="207"/>
        <v>1519.9</v>
      </c>
      <c r="T329" s="14">
        <f t="shared" si="207"/>
        <v>1501.74</v>
      </c>
      <c r="U329" s="14">
        <f t="shared" si="207"/>
        <v>1444.99</v>
      </c>
      <c r="V329" s="14">
        <f t="shared" si="207"/>
        <v>1436.49</v>
      </c>
      <c r="W329" s="14">
        <f t="shared" si="207"/>
        <v>1454.05</v>
      </c>
      <c r="X329" s="14">
        <f t="shared" si="207"/>
        <v>1457.72</v>
      </c>
      <c r="Y329" s="14">
        <f t="shared" si="207"/>
        <v>1337.64</v>
      </c>
    </row>
    <row r="330" spans="1:25" ht="15.75">
      <c r="A330" s="9">
        <f>'июль2014 ДЭ'!A330</f>
        <v>41843</v>
      </c>
      <c r="B330" s="14">
        <f aca="true" t="shared" si="208" ref="B330:Y330">B86</f>
        <v>1040.95</v>
      </c>
      <c r="C330" s="14">
        <f t="shared" si="208"/>
        <v>947.99</v>
      </c>
      <c r="D330" s="14">
        <f t="shared" si="208"/>
        <v>902.97</v>
      </c>
      <c r="E330" s="14">
        <f t="shared" si="208"/>
        <v>825.56</v>
      </c>
      <c r="F330" s="14">
        <f t="shared" si="208"/>
        <v>801.1</v>
      </c>
      <c r="G330" s="14">
        <f t="shared" si="208"/>
        <v>864.46</v>
      </c>
      <c r="H330" s="14">
        <f t="shared" si="208"/>
        <v>921.93</v>
      </c>
      <c r="I330" s="14">
        <f t="shared" si="208"/>
        <v>995.72</v>
      </c>
      <c r="J330" s="14">
        <f t="shared" si="208"/>
        <v>1295.17</v>
      </c>
      <c r="K330" s="14">
        <f t="shared" si="208"/>
        <v>1455.46</v>
      </c>
      <c r="L330" s="14">
        <f t="shared" si="208"/>
        <v>1509.96</v>
      </c>
      <c r="M330" s="14">
        <f t="shared" si="208"/>
        <v>1509.09</v>
      </c>
      <c r="N330" s="14">
        <f t="shared" si="208"/>
        <v>1502.25</v>
      </c>
      <c r="O330" s="14">
        <f t="shared" si="208"/>
        <v>1521.61</v>
      </c>
      <c r="P330" s="14">
        <f t="shared" si="208"/>
        <v>1552.62</v>
      </c>
      <c r="Q330" s="14">
        <f t="shared" si="208"/>
        <v>1529.03</v>
      </c>
      <c r="R330" s="14">
        <f t="shared" si="208"/>
        <v>1509.7</v>
      </c>
      <c r="S330" s="14">
        <f t="shared" si="208"/>
        <v>1515.69</v>
      </c>
      <c r="T330" s="14">
        <f t="shared" si="208"/>
        <v>1498.93</v>
      </c>
      <c r="U330" s="14">
        <f t="shared" si="208"/>
        <v>1456.45</v>
      </c>
      <c r="V330" s="14">
        <f t="shared" si="208"/>
        <v>1414.45</v>
      </c>
      <c r="W330" s="14">
        <f t="shared" si="208"/>
        <v>1434.95</v>
      </c>
      <c r="X330" s="14">
        <f t="shared" si="208"/>
        <v>1412.54</v>
      </c>
      <c r="Y330" s="14">
        <f t="shared" si="208"/>
        <v>1247.29</v>
      </c>
    </row>
    <row r="331" spans="1:25" ht="15.75">
      <c r="A331" s="9">
        <f>'июль2014 ДЭ'!A331</f>
        <v>41844</v>
      </c>
      <c r="B331" s="14">
        <f aca="true" t="shared" si="209" ref="B331:Y331">B87</f>
        <v>1094.9</v>
      </c>
      <c r="C331" s="14">
        <f t="shared" si="209"/>
        <v>958.96</v>
      </c>
      <c r="D331" s="14">
        <f t="shared" si="209"/>
        <v>923.76</v>
      </c>
      <c r="E331" s="14">
        <f t="shared" si="209"/>
        <v>865</v>
      </c>
      <c r="F331" s="14">
        <f t="shared" si="209"/>
        <v>828.97</v>
      </c>
      <c r="G331" s="14">
        <f t="shared" si="209"/>
        <v>887.75</v>
      </c>
      <c r="H331" s="14">
        <f t="shared" si="209"/>
        <v>926.3</v>
      </c>
      <c r="I331" s="14">
        <f t="shared" si="209"/>
        <v>1014.03</v>
      </c>
      <c r="J331" s="14">
        <f t="shared" si="209"/>
        <v>1386.35</v>
      </c>
      <c r="K331" s="14">
        <f t="shared" si="209"/>
        <v>1510.53</v>
      </c>
      <c r="L331" s="14">
        <f t="shared" si="209"/>
        <v>1554.09</v>
      </c>
      <c r="M331" s="14">
        <f t="shared" si="209"/>
        <v>1540.24</v>
      </c>
      <c r="N331" s="14">
        <f t="shared" si="209"/>
        <v>1520.12</v>
      </c>
      <c r="O331" s="14">
        <f t="shared" si="209"/>
        <v>1576.16</v>
      </c>
      <c r="P331" s="14">
        <f t="shared" si="209"/>
        <v>1610.03</v>
      </c>
      <c r="Q331" s="14">
        <f t="shared" si="209"/>
        <v>1598.02</v>
      </c>
      <c r="R331" s="14">
        <f t="shared" si="209"/>
        <v>1573.97</v>
      </c>
      <c r="S331" s="14">
        <f t="shared" si="209"/>
        <v>1570.21</v>
      </c>
      <c r="T331" s="14">
        <f t="shared" si="209"/>
        <v>1531.73</v>
      </c>
      <c r="U331" s="14">
        <f t="shared" si="209"/>
        <v>1475.27</v>
      </c>
      <c r="V331" s="14">
        <f t="shared" si="209"/>
        <v>1465.17</v>
      </c>
      <c r="W331" s="14">
        <f t="shared" si="209"/>
        <v>1489.32</v>
      </c>
      <c r="X331" s="14">
        <f t="shared" si="209"/>
        <v>1488.69</v>
      </c>
      <c r="Y331" s="14">
        <f t="shared" si="209"/>
        <v>1272.51</v>
      </c>
    </row>
    <row r="332" spans="1:25" ht="15.75">
      <c r="A332" s="9">
        <f>'июль2014 ДЭ'!A332</f>
        <v>41845</v>
      </c>
      <c r="B332" s="14">
        <f aca="true" t="shared" si="210" ref="B332:Y332">B88</f>
        <v>1119.45</v>
      </c>
      <c r="C332" s="14">
        <f t="shared" si="210"/>
        <v>992.11</v>
      </c>
      <c r="D332" s="14">
        <f t="shared" si="210"/>
        <v>944.61</v>
      </c>
      <c r="E332" s="14">
        <f t="shared" si="210"/>
        <v>897.73</v>
      </c>
      <c r="F332" s="14">
        <f t="shared" si="210"/>
        <v>881.88</v>
      </c>
      <c r="G332" s="14">
        <f t="shared" si="210"/>
        <v>894.03</v>
      </c>
      <c r="H332" s="14">
        <f t="shared" si="210"/>
        <v>974.76</v>
      </c>
      <c r="I332" s="14">
        <f t="shared" si="210"/>
        <v>1076.21</v>
      </c>
      <c r="J332" s="14">
        <f t="shared" si="210"/>
        <v>1470.34</v>
      </c>
      <c r="K332" s="14">
        <f t="shared" si="210"/>
        <v>1587.72</v>
      </c>
      <c r="L332" s="14">
        <f t="shared" si="210"/>
        <v>1669.64</v>
      </c>
      <c r="M332" s="14">
        <f t="shared" si="210"/>
        <v>1665.11</v>
      </c>
      <c r="N332" s="14">
        <f t="shared" si="210"/>
        <v>1644.78</v>
      </c>
      <c r="O332" s="14">
        <f t="shared" si="210"/>
        <v>1672.7</v>
      </c>
      <c r="P332" s="14">
        <f t="shared" si="210"/>
        <v>1687.23</v>
      </c>
      <c r="Q332" s="14">
        <f t="shared" si="210"/>
        <v>1683.84</v>
      </c>
      <c r="R332" s="14">
        <f t="shared" si="210"/>
        <v>1674.71</v>
      </c>
      <c r="S332" s="14">
        <f t="shared" si="210"/>
        <v>1671.76</v>
      </c>
      <c r="T332" s="14">
        <f t="shared" si="210"/>
        <v>1654.21</v>
      </c>
      <c r="U332" s="14">
        <f t="shared" si="210"/>
        <v>1591.39</v>
      </c>
      <c r="V332" s="14">
        <f t="shared" si="210"/>
        <v>1572.36</v>
      </c>
      <c r="W332" s="14">
        <f t="shared" si="210"/>
        <v>1584.63</v>
      </c>
      <c r="X332" s="14">
        <f t="shared" si="210"/>
        <v>1616.96</v>
      </c>
      <c r="Y332" s="14">
        <f t="shared" si="210"/>
        <v>1513.67</v>
      </c>
    </row>
    <row r="333" spans="1:25" ht="15.75">
      <c r="A333" s="9">
        <f>'июль2014 ДЭ'!A333</f>
        <v>41846</v>
      </c>
      <c r="B333" s="14">
        <f aca="true" t="shared" si="211" ref="B333:Y333">B89</f>
        <v>1357.14</v>
      </c>
      <c r="C333" s="14">
        <f t="shared" si="211"/>
        <v>1122.33</v>
      </c>
      <c r="D333" s="14">
        <f t="shared" si="211"/>
        <v>992.35</v>
      </c>
      <c r="E333" s="14">
        <f t="shared" si="211"/>
        <v>953.82</v>
      </c>
      <c r="F333" s="14">
        <f t="shared" si="211"/>
        <v>951.77</v>
      </c>
      <c r="G333" s="14">
        <f t="shared" si="211"/>
        <v>931.76</v>
      </c>
      <c r="H333" s="14">
        <f t="shared" si="211"/>
        <v>940.71</v>
      </c>
      <c r="I333" s="14">
        <f t="shared" si="211"/>
        <v>985.54</v>
      </c>
      <c r="J333" s="14">
        <f t="shared" si="211"/>
        <v>1137.36</v>
      </c>
      <c r="K333" s="14">
        <f t="shared" si="211"/>
        <v>1461.95</v>
      </c>
      <c r="L333" s="14">
        <f t="shared" si="211"/>
        <v>1528.07</v>
      </c>
      <c r="M333" s="14">
        <f t="shared" si="211"/>
        <v>1571.43</v>
      </c>
      <c r="N333" s="14">
        <f t="shared" si="211"/>
        <v>1560.94</v>
      </c>
      <c r="O333" s="14">
        <f t="shared" si="211"/>
        <v>1535.87</v>
      </c>
      <c r="P333" s="14">
        <f t="shared" si="211"/>
        <v>1578.07</v>
      </c>
      <c r="Q333" s="14">
        <f t="shared" si="211"/>
        <v>1563.17</v>
      </c>
      <c r="R333" s="14">
        <f t="shared" si="211"/>
        <v>1526.26</v>
      </c>
      <c r="S333" s="14">
        <f t="shared" si="211"/>
        <v>1527.79</v>
      </c>
      <c r="T333" s="14">
        <f t="shared" si="211"/>
        <v>1522.81</v>
      </c>
      <c r="U333" s="14">
        <f t="shared" si="211"/>
        <v>1495.11</v>
      </c>
      <c r="V333" s="14">
        <f t="shared" si="211"/>
        <v>1492.86</v>
      </c>
      <c r="W333" s="14">
        <f t="shared" si="211"/>
        <v>1506.45</v>
      </c>
      <c r="X333" s="14">
        <f t="shared" si="211"/>
        <v>1543.89</v>
      </c>
      <c r="Y333" s="14">
        <f t="shared" si="211"/>
        <v>1485.97</v>
      </c>
    </row>
    <row r="334" spans="1:25" ht="15.75">
      <c r="A334" s="9">
        <f>'июль2014 ДЭ'!A334</f>
        <v>41847</v>
      </c>
      <c r="B334" s="14">
        <f aca="true" t="shared" si="212" ref="B334:Y334">B90</f>
        <v>1236.21</v>
      </c>
      <c r="C334" s="14">
        <f t="shared" si="212"/>
        <v>1009.14</v>
      </c>
      <c r="D334" s="14">
        <f t="shared" si="212"/>
        <v>962.31</v>
      </c>
      <c r="E334" s="14">
        <f t="shared" si="212"/>
        <v>899.15</v>
      </c>
      <c r="F334" s="14">
        <f t="shared" si="212"/>
        <v>829.8</v>
      </c>
      <c r="G334" s="14">
        <f t="shared" si="212"/>
        <v>768.23</v>
      </c>
      <c r="H334" s="14">
        <f t="shared" si="212"/>
        <v>720.74</v>
      </c>
      <c r="I334" s="14">
        <f t="shared" si="212"/>
        <v>789.03</v>
      </c>
      <c r="J334" s="14">
        <f t="shared" si="212"/>
        <v>1029.62</v>
      </c>
      <c r="K334" s="14">
        <f t="shared" si="212"/>
        <v>1307.11</v>
      </c>
      <c r="L334" s="14">
        <f t="shared" si="212"/>
        <v>1396.07</v>
      </c>
      <c r="M334" s="14">
        <f t="shared" si="212"/>
        <v>1420.32</v>
      </c>
      <c r="N334" s="14">
        <f t="shared" si="212"/>
        <v>1426.85</v>
      </c>
      <c r="O334" s="14">
        <f t="shared" si="212"/>
        <v>1431.39</v>
      </c>
      <c r="P334" s="14">
        <f t="shared" si="212"/>
        <v>1432.1</v>
      </c>
      <c r="Q334" s="14">
        <f t="shared" si="212"/>
        <v>1425.19</v>
      </c>
      <c r="R334" s="14">
        <f t="shared" si="212"/>
        <v>1408.17</v>
      </c>
      <c r="S334" s="14">
        <f t="shared" si="212"/>
        <v>1411.44</v>
      </c>
      <c r="T334" s="14">
        <f t="shared" si="212"/>
        <v>1412.13</v>
      </c>
      <c r="U334" s="14">
        <f t="shared" si="212"/>
        <v>1401.59</v>
      </c>
      <c r="V334" s="14">
        <f t="shared" si="212"/>
        <v>1397.98</v>
      </c>
      <c r="W334" s="14">
        <f t="shared" si="212"/>
        <v>1415.86</v>
      </c>
      <c r="X334" s="14">
        <f t="shared" si="212"/>
        <v>1437.56</v>
      </c>
      <c r="Y334" s="14">
        <f t="shared" si="212"/>
        <v>1398.91</v>
      </c>
    </row>
    <row r="335" spans="1:25" ht="15.75">
      <c r="A335" s="9">
        <f>'июль2014 ДЭ'!A335</f>
        <v>41848</v>
      </c>
      <c r="B335" s="14">
        <f aca="true" t="shared" si="213" ref="B335:Y335">B91</f>
        <v>1383.56</v>
      </c>
      <c r="C335" s="14">
        <f t="shared" si="213"/>
        <v>1164.76</v>
      </c>
      <c r="D335" s="14">
        <f t="shared" si="213"/>
        <v>1008.06</v>
      </c>
      <c r="E335" s="14">
        <f t="shared" si="213"/>
        <v>967.18</v>
      </c>
      <c r="F335" s="14">
        <f t="shared" si="213"/>
        <v>941.63</v>
      </c>
      <c r="G335" s="14">
        <f t="shared" si="213"/>
        <v>945.4</v>
      </c>
      <c r="H335" s="14">
        <f t="shared" si="213"/>
        <v>954.63</v>
      </c>
      <c r="I335" s="14">
        <f t="shared" si="213"/>
        <v>1132.67</v>
      </c>
      <c r="J335" s="14">
        <f t="shared" si="213"/>
        <v>1471.52</v>
      </c>
      <c r="K335" s="14">
        <f t="shared" si="213"/>
        <v>1560.72</v>
      </c>
      <c r="L335" s="14">
        <f t="shared" si="213"/>
        <v>1596.51</v>
      </c>
      <c r="M335" s="14">
        <f t="shared" si="213"/>
        <v>1586.79</v>
      </c>
      <c r="N335" s="14">
        <f t="shared" si="213"/>
        <v>1561.24</v>
      </c>
      <c r="O335" s="14">
        <f t="shared" si="213"/>
        <v>1572.84</v>
      </c>
      <c r="P335" s="14">
        <f t="shared" si="213"/>
        <v>1658.78</v>
      </c>
      <c r="Q335" s="14">
        <f t="shared" si="213"/>
        <v>1637.15</v>
      </c>
      <c r="R335" s="14">
        <f t="shared" si="213"/>
        <v>1617.84</v>
      </c>
      <c r="S335" s="14">
        <f t="shared" si="213"/>
        <v>1606.12</v>
      </c>
      <c r="T335" s="14">
        <f t="shared" si="213"/>
        <v>1581.46</v>
      </c>
      <c r="U335" s="14">
        <f t="shared" si="213"/>
        <v>1529.52</v>
      </c>
      <c r="V335" s="14">
        <f t="shared" si="213"/>
        <v>1509.92</v>
      </c>
      <c r="W335" s="14">
        <f t="shared" si="213"/>
        <v>1523.95</v>
      </c>
      <c r="X335" s="14">
        <f t="shared" si="213"/>
        <v>1527.96</v>
      </c>
      <c r="Y335" s="14">
        <f t="shared" si="213"/>
        <v>1439.76</v>
      </c>
    </row>
    <row r="336" spans="1:25" ht="15.75">
      <c r="A336" s="9">
        <f>'июль2014 ДЭ'!A336</f>
        <v>41849</v>
      </c>
      <c r="B336" s="14">
        <f aca="true" t="shared" si="214" ref="B336:Y336">B92</f>
        <v>1143.6</v>
      </c>
      <c r="C336" s="14">
        <f t="shared" si="214"/>
        <v>944.44</v>
      </c>
      <c r="D336" s="14">
        <f t="shared" si="214"/>
        <v>840.26</v>
      </c>
      <c r="E336" s="14">
        <f t="shared" si="214"/>
        <v>316.62</v>
      </c>
      <c r="F336" s="14">
        <f t="shared" si="214"/>
        <v>148.64</v>
      </c>
      <c r="G336" s="14">
        <f t="shared" si="214"/>
        <v>150.26</v>
      </c>
      <c r="H336" s="14">
        <f t="shared" si="214"/>
        <v>876.06</v>
      </c>
      <c r="I336" s="14">
        <f t="shared" si="214"/>
        <v>1032.47</v>
      </c>
      <c r="J336" s="14">
        <f t="shared" si="214"/>
        <v>1384.01</v>
      </c>
      <c r="K336" s="14">
        <f t="shared" si="214"/>
        <v>1496.85</v>
      </c>
      <c r="L336" s="14">
        <f t="shared" si="214"/>
        <v>1551.81</v>
      </c>
      <c r="M336" s="14">
        <f t="shared" si="214"/>
        <v>1546.4</v>
      </c>
      <c r="N336" s="14">
        <f t="shared" si="214"/>
        <v>1514.63</v>
      </c>
      <c r="O336" s="14">
        <f t="shared" si="214"/>
        <v>1554.94</v>
      </c>
      <c r="P336" s="14">
        <f t="shared" si="214"/>
        <v>1581.55</v>
      </c>
      <c r="Q336" s="14">
        <f t="shared" si="214"/>
        <v>1567.76</v>
      </c>
      <c r="R336" s="14">
        <f t="shared" si="214"/>
        <v>1557.72</v>
      </c>
      <c r="S336" s="14">
        <f t="shared" si="214"/>
        <v>1541.3</v>
      </c>
      <c r="T336" s="14">
        <f t="shared" si="214"/>
        <v>1516.19</v>
      </c>
      <c r="U336" s="14">
        <f t="shared" si="214"/>
        <v>1489.5</v>
      </c>
      <c r="V336" s="14">
        <f t="shared" si="214"/>
        <v>1469.55</v>
      </c>
      <c r="W336" s="14">
        <f t="shared" si="214"/>
        <v>1480.46</v>
      </c>
      <c r="X336" s="14">
        <f t="shared" si="214"/>
        <v>1482.42</v>
      </c>
      <c r="Y336" s="14">
        <f t="shared" si="214"/>
        <v>1382.83</v>
      </c>
    </row>
    <row r="337" spans="1:25" ht="15.75">
      <c r="A337" s="9">
        <f>'июль2014 ДЭ'!A337</f>
        <v>41850</v>
      </c>
      <c r="B337" s="14">
        <f aca="true" t="shared" si="215" ref="B337:Y337">B93</f>
        <v>1113.56</v>
      </c>
      <c r="C337" s="14">
        <f t="shared" si="215"/>
        <v>948.66</v>
      </c>
      <c r="D337" s="14">
        <f t="shared" si="215"/>
        <v>868.28</v>
      </c>
      <c r="E337" s="14">
        <f t="shared" si="215"/>
        <v>816.63</v>
      </c>
      <c r="F337" s="14">
        <f t="shared" si="215"/>
        <v>805.06</v>
      </c>
      <c r="G337" s="14">
        <f t="shared" si="215"/>
        <v>709.89</v>
      </c>
      <c r="H337" s="14">
        <f t="shared" si="215"/>
        <v>829.23</v>
      </c>
      <c r="I337" s="14">
        <f t="shared" si="215"/>
        <v>1014.76</v>
      </c>
      <c r="J337" s="14">
        <f t="shared" si="215"/>
        <v>1335.52</v>
      </c>
      <c r="K337" s="14">
        <f t="shared" si="215"/>
        <v>1448.1</v>
      </c>
      <c r="L337" s="14">
        <f t="shared" si="215"/>
        <v>1503.58</v>
      </c>
      <c r="M337" s="14">
        <f t="shared" si="215"/>
        <v>1504.71</v>
      </c>
      <c r="N337" s="14">
        <f t="shared" si="215"/>
        <v>1496.53</v>
      </c>
      <c r="O337" s="14">
        <f t="shared" si="215"/>
        <v>1512.67</v>
      </c>
      <c r="P337" s="14">
        <f t="shared" si="215"/>
        <v>1544.54</v>
      </c>
      <c r="Q337" s="14">
        <f t="shared" si="215"/>
        <v>1416.15</v>
      </c>
      <c r="R337" s="14">
        <f t="shared" si="215"/>
        <v>1504.02</v>
      </c>
      <c r="S337" s="14">
        <f t="shared" si="215"/>
        <v>1498.4</v>
      </c>
      <c r="T337" s="14">
        <f t="shared" si="215"/>
        <v>1479.57</v>
      </c>
      <c r="U337" s="14">
        <f t="shared" si="215"/>
        <v>1433.92</v>
      </c>
      <c r="V337" s="14">
        <f t="shared" si="215"/>
        <v>1423.64</v>
      </c>
      <c r="W337" s="14">
        <f t="shared" si="215"/>
        <v>1448.58</v>
      </c>
      <c r="X337" s="14">
        <f t="shared" si="215"/>
        <v>1452.05</v>
      </c>
      <c r="Y337" s="14">
        <f t="shared" si="215"/>
        <v>1320.02</v>
      </c>
    </row>
    <row r="338" spans="1:25" ht="15.75">
      <c r="A338" s="9">
        <f>'июль2014 ДЭ'!A338</f>
        <v>41851</v>
      </c>
      <c r="B338" s="14">
        <f aca="true" t="shared" si="216" ref="B338:Y338">B94</f>
        <v>1124.14</v>
      </c>
      <c r="C338" s="14">
        <f t="shared" si="216"/>
        <v>953.65</v>
      </c>
      <c r="D338" s="14">
        <f t="shared" si="216"/>
        <v>848.95</v>
      </c>
      <c r="E338" s="14">
        <f t="shared" si="216"/>
        <v>754.22</v>
      </c>
      <c r="F338" s="14">
        <f t="shared" si="216"/>
        <v>720.66</v>
      </c>
      <c r="G338" s="14">
        <f t="shared" si="216"/>
        <v>818.68</v>
      </c>
      <c r="H338" s="14">
        <f t="shared" si="216"/>
        <v>853.57</v>
      </c>
      <c r="I338" s="14">
        <f t="shared" si="216"/>
        <v>1014.41</v>
      </c>
      <c r="J338" s="14">
        <f t="shared" si="216"/>
        <v>1320.51</v>
      </c>
      <c r="K338" s="14">
        <f t="shared" si="216"/>
        <v>1452.08</v>
      </c>
      <c r="L338" s="14">
        <f t="shared" si="216"/>
        <v>1499.92</v>
      </c>
      <c r="M338" s="14">
        <f t="shared" si="216"/>
        <v>1500.19</v>
      </c>
      <c r="N338" s="14">
        <f t="shared" si="216"/>
        <v>1476.83</v>
      </c>
      <c r="O338" s="14">
        <f t="shared" si="216"/>
        <v>1493.3</v>
      </c>
      <c r="P338" s="14">
        <f t="shared" si="216"/>
        <v>1502.95</v>
      </c>
      <c r="Q338" s="14">
        <f t="shared" si="216"/>
        <v>1490.54</v>
      </c>
      <c r="R338" s="14">
        <f t="shared" si="216"/>
        <v>1501.14</v>
      </c>
      <c r="S338" s="14">
        <f t="shared" si="216"/>
        <v>1482.7</v>
      </c>
      <c r="T338" s="14">
        <f t="shared" si="216"/>
        <v>1472.58</v>
      </c>
      <c r="U338" s="14">
        <f t="shared" si="216"/>
        <v>1460.48</v>
      </c>
      <c r="V338" s="14">
        <f t="shared" si="216"/>
        <v>1446.48</v>
      </c>
      <c r="W338" s="14">
        <f t="shared" si="216"/>
        <v>1462.47</v>
      </c>
      <c r="X338" s="14">
        <f t="shared" si="216"/>
        <v>1463.88</v>
      </c>
      <c r="Y338" s="14">
        <f t="shared" si="216"/>
        <v>1332.06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27">
        <f>F198</f>
        <v>378162.95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35" t="s">
        <v>127</v>
      </c>
      <c r="E344" s="135"/>
      <c r="F344" s="135"/>
      <c r="G344" s="135"/>
      <c r="H344" s="135"/>
      <c r="I344" s="135" t="s">
        <v>127</v>
      </c>
      <c r="J344" s="135"/>
      <c r="K344" s="135"/>
      <c r="L344" s="135"/>
      <c r="M344" s="135"/>
      <c r="N344" s="135" t="s">
        <v>127</v>
      </c>
      <c r="O344" s="135"/>
      <c r="P344" s="135"/>
      <c r="Q344" s="135"/>
      <c r="R344" s="135"/>
      <c r="S344" s="135"/>
      <c r="T344" s="135" t="s">
        <v>127</v>
      </c>
      <c r="U344" s="135"/>
      <c r="V344" s="135"/>
      <c r="W344" s="135"/>
      <c r="X344" s="135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41.2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'июль2014 ДЭ'!A352</f>
        <v>41821</v>
      </c>
      <c r="B352" s="14">
        <v>1030.8</v>
      </c>
      <c r="C352" s="14">
        <v>907.67</v>
      </c>
      <c r="D352" s="14">
        <v>847.95</v>
      </c>
      <c r="E352" s="14">
        <v>752.88</v>
      </c>
      <c r="F352" s="14">
        <v>721.55</v>
      </c>
      <c r="G352" s="14">
        <v>741.98</v>
      </c>
      <c r="H352" s="14">
        <v>881.32</v>
      </c>
      <c r="I352" s="14">
        <v>1080.11</v>
      </c>
      <c r="J352" s="14">
        <v>1235.02</v>
      </c>
      <c r="K352" s="14">
        <v>1340.1</v>
      </c>
      <c r="L352" s="14">
        <v>1413.64</v>
      </c>
      <c r="M352" s="14">
        <v>1404.42</v>
      </c>
      <c r="N352" s="14">
        <v>1351.36</v>
      </c>
      <c r="O352" s="14">
        <v>1424.04</v>
      </c>
      <c r="P352" s="14">
        <v>1433.15</v>
      </c>
      <c r="Q352" s="14">
        <v>1409.5</v>
      </c>
      <c r="R352" s="14">
        <v>1403.9</v>
      </c>
      <c r="S352" s="14">
        <v>1410.96</v>
      </c>
      <c r="T352" s="14">
        <v>1340.24</v>
      </c>
      <c r="U352" s="14">
        <v>1294.64</v>
      </c>
      <c r="V352" s="14">
        <v>1269.89</v>
      </c>
      <c r="W352" s="14">
        <v>1321.13</v>
      </c>
      <c r="X352" s="14">
        <v>1342.98</v>
      </c>
      <c r="Y352" s="14">
        <v>1173.82</v>
      </c>
    </row>
    <row r="353" spans="1:25" ht="15.75">
      <c r="A353" s="9">
        <f>'июль2014 ДЭ'!A353</f>
        <v>41822</v>
      </c>
      <c r="B353" s="14">
        <v>939.63</v>
      </c>
      <c r="C353" s="14">
        <v>776.89</v>
      </c>
      <c r="D353" s="14">
        <v>665.38</v>
      </c>
      <c r="E353" s="14">
        <v>593.35</v>
      </c>
      <c r="F353" s="14">
        <v>3.75</v>
      </c>
      <c r="G353" s="14">
        <v>633.24</v>
      </c>
      <c r="H353" s="14">
        <v>770.81</v>
      </c>
      <c r="I353" s="14">
        <v>1011.46</v>
      </c>
      <c r="J353" s="14">
        <v>1186.9</v>
      </c>
      <c r="K353" s="14">
        <v>1318.27</v>
      </c>
      <c r="L353" s="14">
        <v>1362.65</v>
      </c>
      <c r="M353" s="14">
        <v>1358.64</v>
      </c>
      <c r="N353" s="14">
        <v>1347.95</v>
      </c>
      <c r="O353" s="14">
        <v>1421.15</v>
      </c>
      <c r="P353" s="14">
        <v>1429.47</v>
      </c>
      <c r="Q353" s="14">
        <v>1355.39</v>
      </c>
      <c r="R353" s="14">
        <v>1333.81</v>
      </c>
      <c r="S353" s="14">
        <v>1326.36</v>
      </c>
      <c r="T353" s="14">
        <v>1302.24</v>
      </c>
      <c r="U353" s="14">
        <v>1280.22</v>
      </c>
      <c r="V353" s="14">
        <v>1241.54</v>
      </c>
      <c r="W353" s="14">
        <v>1294.38</v>
      </c>
      <c r="X353" s="14">
        <v>1290.03</v>
      </c>
      <c r="Y353" s="14">
        <v>1178.69</v>
      </c>
    </row>
    <row r="354" spans="1:25" ht="15.75">
      <c r="A354" s="9">
        <f>'июль2014 ДЭ'!A354</f>
        <v>41823</v>
      </c>
      <c r="B354" s="14">
        <v>942.95</v>
      </c>
      <c r="C354" s="14">
        <v>821.31</v>
      </c>
      <c r="D354" s="14">
        <v>737.97</v>
      </c>
      <c r="E354" s="14">
        <v>677.82</v>
      </c>
      <c r="F354" s="14">
        <v>650.97</v>
      </c>
      <c r="G354" s="14">
        <v>719.64</v>
      </c>
      <c r="H354" s="14">
        <v>828.29</v>
      </c>
      <c r="I354" s="14">
        <v>1036.54</v>
      </c>
      <c r="J354" s="14">
        <v>1267.19</v>
      </c>
      <c r="K354" s="14">
        <v>1391.78</v>
      </c>
      <c r="L354" s="14">
        <v>1424.63</v>
      </c>
      <c r="M354" s="14">
        <v>1424</v>
      </c>
      <c r="N354" s="14">
        <v>1416.89</v>
      </c>
      <c r="O354" s="14">
        <v>1446.01</v>
      </c>
      <c r="P354" s="14">
        <v>1456.93</v>
      </c>
      <c r="Q354" s="14">
        <v>1439.33</v>
      </c>
      <c r="R354" s="14">
        <v>1428.64</v>
      </c>
      <c r="S354" s="14">
        <v>1431.7</v>
      </c>
      <c r="T354" s="14">
        <v>1429.55</v>
      </c>
      <c r="U354" s="14">
        <v>1414.78</v>
      </c>
      <c r="V354" s="14">
        <v>1380.38</v>
      </c>
      <c r="W354" s="14">
        <v>1407.02</v>
      </c>
      <c r="X354" s="14">
        <v>1411.27</v>
      </c>
      <c r="Y354" s="14">
        <v>1337.19</v>
      </c>
    </row>
    <row r="355" spans="1:25" ht="15.75">
      <c r="A355" s="9">
        <f>'июль2014 ДЭ'!A355</f>
        <v>41824</v>
      </c>
      <c r="B355" s="14">
        <v>1124.13</v>
      </c>
      <c r="C355" s="14">
        <v>916.26</v>
      </c>
      <c r="D355" s="14">
        <v>854.38</v>
      </c>
      <c r="E355" s="14">
        <v>749.42</v>
      </c>
      <c r="F355" s="14">
        <v>583.56</v>
      </c>
      <c r="G355" s="14">
        <v>2.66</v>
      </c>
      <c r="H355" s="14">
        <v>759.27</v>
      </c>
      <c r="I355" s="14">
        <v>1214.79</v>
      </c>
      <c r="J355" s="14">
        <v>1421.05</v>
      </c>
      <c r="K355" s="14">
        <v>1530.3</v>
      </c>
      <c r="L355" s="14">
        <v>1557.91</v>
      </c>
      <c r="M355" s="14">
        <v>1553.67</v>
      </c>
      <c r="N355" s="14">
        <v>1535.34</v>
      </c>
      <c r="O355" s="14">
        <v>1563.87</v>
      </c>
      <c r="P355" s="14">
        <v>1579.63</v>
      </c>
      <c r="Q355" s="14">
        <v>1550.75</v>
      </c>
      <c r="R355" s="14">
        <v>1531.49</v>
      </c>
      <c r="S355" s="14">
        <v>1534.85</v>
      </c>
      <c r="T355" s="14">
        <v>1518.95</v>
      </c>
      <c r="U355" s="14">
        <v>1499.25</v>
      </c>
      <c r="V355" s="14">
        <v>1435.91</v>
      </c>
      <c r="W355" s="14">
        <v>1477.22</v>
      </c>
      <c r="X355" s="14">
        <v>1466.74</v>
      </c>
      <c r="Y355" s="14">
        <v>1353.15</v>
      </c>
    </row>
    <row r="356" spans="1:25" ht="15.75">
      <c r="A356" s="9">
        <f>'июль2014 ДЭ'!A356</f>
        <v>41825</v>
      </c>
      <c r="B356" s="14">
        <v>1283.68</v>
      </c>
      <c r="C356" s="14">
        <v>1143.59</v>
      </c>
      <c r="D356" s="14">
        <v>1036.19</v>
      </c>
      <c r="E356" s="14">
        <v>1002.11</v>
      </c>
      <c r="F356" s="14">
        <v>980.36</v>
      </c>
      <c r="G356" s="14">
        <v>984.48</v>
      </c>
      <c r="H356" s="14">
        <v>983.52</v>
      </c>
      <c r="I356" s="14">
        <v>1082.54</v>
      </c>
      <c r="J356" s="14">
        <v>1334.42</v>
      </c>
      <c r="K356" s="14">
        <v>1481.42</v>
      </c>
      <c r="L356" s="14">
        <v>1555.21</v>
      </c>
      <c r="M356" s="14">
        <v>1568.67</v>
      </c>
      <c r="N356" s="14">
        <v>1577.69</v>
      </c>
      <c r="O356" s="14">
        <v>1588.87</v>
      </c>
      <c r="P356" s="14">
        <v>1600.03</v>
      </c>
      <c r="Q356" s="14">
        <v>1597.53</v>
      </c>
      <c r="R356" s="14">
        <v>1592.73</v>
      </c>
      <c r="S356" s="14">
        <v>1585.31</v>
      </c>
      <c r="T356" s="14">
        <v>1578.5</v>
      </c>
      <c r="U356" s="14">
        <v>1545.86</v>
      </c>
      <c r="V356" s="14">
        <v>1563.79</v>
      </c>
      <c r="W356" s="14">
        <v>1577.86</v>
      </c>
      <c r="X356" s="14">
        <v>1576.52</v>
      </c>
      <c r="Y356" s="14">
        <v>1510.5</v>
      </c>
    </row>
    <row r="357" spans="1:25" ht="15.75">
      <c r="A357" s="9">
        <f>'июль2014 ДЭ'!A357</f>
        <v>41826</v>
      </c>
      <c r="B357" s="14">
        <v>1491.98</v>
      </c>
      <c r="C357" s="14">
        <v>1161.64</v>
      </c>
      <c r="D357" s="14">
        <v>1035.79</v>
      </c>
      <c r="E357" s="14">
        <v>987.06</v>
      </c>
      <c r="F357" s="14">
        <v>915.62</v>
      </c>
      <c r="G357" s="14">
        <v>1040.01</v>
      </c>
      <c r="H357" s="14">
        <v>1033.02</v>
      </c>
      <c r="I357" s="14">
        <v>1057.25</v>
      </c>
      <c r="J357" s="14">
        <v>1282.22</v>
      </c>
      <c r="K357" s="14">
        <v>1443</v>
      </c>
      <c r="L357" s="14">
        <v>1505.84</v>
      </c>
      <c r="M357" s="14">
        <v>1550.76</v>
      </c>
      <c r="N357" s="14">
        <v>1574.54</v>
      </c>
      <c r="O357" s="14">
        <v>1566.6</v>
      </c>
      <c r="P357" s="14">
        <v>1566.78</v>
      </c>
      <c r="Q357" s="14">
        <v>1557.03</v>
      </c>
      <c r="R357" s="14">
        <v>1555.44</v>
      </c>
      <c r="S357" s="14">
        <v>1556.7</v>
      </c>
      <c r="T357" s="14">
        <v>1563.58</v>
      </c>
      <c r="U357" s="14">
        <v>1546.77</v>
      </c>
      <c r="V357" s="14">
        <v>1512.87</v>
      </c>
      <c r="W357" s="14">
        <v>1553.62</v>
      </c>
      <c r="X357" s="14">
        <v>1578.64</v>
      </c>
      <c r="Y357" s="14">
        <v>1530.92</v>
      </c>
    </row>
    <row r="358" spans="1:25" ht="15.75">
      <c r="A358" s="9">
        <f>'июль2014 ДЭ'!A358</f>
        <v>41827</v>
      </c>
      <c r="B358" s="14">
        <v>1157.95</v>
      </c>
      <c r="C358" s="14">
        <v>928.78</v>
      </c>
      <c r="D358" s="14">
        <v>789.55</v>
      </c>
      <c r="E358" s="14">
        <v>634.39</v>
      </c>
      <c r="F358" s="14">
        <v>663.73</v>
      </c>
      <c r="G358" s="14">
        <v>705.56</v>
      </c>
      <c r="H358" s="14">
        <v>851.28</v>
      </c>
      <c r="I358" s="14">
        <v>1067.24</v>
      </c>
      <c r="J358" s="14">
        <v>1321.38</v>
      </c>
      <c r="K358" s="14">
        <v>1510.98</v>
      </c>
      <c r="L358" s="14">
        <v>1579.61</v>
      </c>
      <c r="M358" s="14">
        <v>1574.78</v>
      </c>
      <c r="N358" s="14">
        <v>1556.5</v>
      </c>
      <c r="O358" s="14">
        <v>1605.3</v>
      </c>
      <c r="P358" s="14">
        <v>1637.84</v>
      </c>
      <c r="Q358" s="14">
        <v>1642.82</v>
      </c>
      <c r="R358" s="14">
        <v>1618.26</v>
      </c>
      <c r="S358" s="14">
        <v>1618.06</v>
      </c>
      <c r="T358" s="14">
        <v>1557.18</v>
      </c>
      <c r="U358" s="14">
        <v>1447.09</v>
      </c>
      <c r="V358" s="14">
        <v>1445.73</v>
      </c>
      <c r="W358" s="14">
        <v>1464.96</v>
      </c>
      <c r="X358" s="14">
        <v>1568.55</v>
      </c>
      <c r="Y358" s="14">
        <v>1228.53</v>
      </c>
    </row>
    <row r="359" spans="1:25" ht="15.75">
      <c r="A359" s="9">
        <f>'июль2014 ДЭ'!A359</f>
        <v>41828</v>
      </c>
      <c r="B359" s="14">
        <v>1196.12</v>
      </c>
      <c r="C359" s="14">
        <v>970.33</v>
      </c>
      <c r="D359" s="14">
        <v>848.29</v>
      </c>
      <c r="E359" s="14">
        <v>781.25</v>
      </c>
      <c r="F359" s="14">
        <v>753.4</v>
      </c>
      <c r="G359" s="14">
        <v>891.17</v>
      </c>
      <c r="H359" s="14">
        <v>921.66</v>
      </c>
      <c r="I359" s="14">
        <v>1117.42</v>
      </c>
      <c r="J359" s="14">
        <v>1362.12</v>
      </c>
      <c r="K359" s="14">
        <v>1478.57</v>
      </c>
      <c r="L359" s="14">
        <v>1515.04</v>
      </c>
      <c r="M359" s="14">
        <v>1510.87</v>
      </c>
      <c r="N359" s="14">
        <v>1494.41</v>
      </c>
      <c r="O359" s="14">
        <v>1527.19</v>
      </c>
      <c r="P359" s="14">
        <v>1569.49</v>
      </c>
      <c r="Q359" s="14">
        <v>1525.91</v>
      </c>
      <c r="R359" s="14">
        <v>1518.8</v>
      </c>
      <c r="S359" s="14">
        <v>1516.55</v>
      </c>
      <c r="T359" s="14">
        <v>1491.78</v>
      </c>
      <c r="U359" s="14">
        <v>1441.95</v>
      </c>
      <c r="V359" s="14">
        <v>1420.79</v>
      </c>
      <c r="W359" s="14">
        <v>1486.97</v>
      </c>
      <c r="X359" s="14">
        <v>1445.74</v>
      </c>
      <c r="Y359" s="14">
        <v>1322.11</v>
      </c>
    </row>
    <row r="360" spans="1:25" ht="15.75">
      <c r="A360" s="9">
        <f>'июль2014 ДЭ'!A360</f>
        <v>41829</v>
      </c>
      <c r="B360" s="14">
        <v>1176.38</v>
      </c>
      <c r="C360" s="14">
        <v>939.31</v>
      </c>
      <c r="D360" s="14">
        <v>902.76</v>
      </c>
      <c r="E360" s="14">
        <v>847.31</v>
      </c>
      <c r="F360" s="14">
        <v>863.75</v>
      </c>
      <c r="G360" s="14">
        <v>944.76</v>
      </c>
      <c r="H360" s="14">
        <v>946.9</v>
      </c>
      <c r="I360" s="14">
        <v>976.52</v>
      </c>
      <c r="J360" s="14">
        <v>1325.98</v>
      </c>
      <c r="K360" s="14">
        <v>1425.86</v>
      </c>
      <c r="L360" s="14">
        <v>1458.32</v>
      </c>
      <c r="M360" s="14">
        <v>1453</v>
      </c>
      <c r="N360" s="14">
        <v>1450.24</v>
      </c>
      <c r="O360" s="14">
        <v>1472.04</v>
      </c>
      <c r="P360" s="14">
        <v>1572.84</v>
      </c>
      <c r="Q360" s="14">
        <v>1490.3</v>
      </c>
      <c r="R360" s="14">
        <v>1449.63</v>
      </c>
      <c r="S360" s="14">
        <v>1446.6</v>
      </c>
      <c r="T360" s="14">
        <v>1426.5</v>
      </c>
      <c r="U360" s="14">
        <v>1407.54</v>
      </c>
      <c r="V360" s="14">
        <v>1356.25</v>
      </c>
      <c r="W360" s="14">
        <v>1422.62</v>
      </c>
      <c r="X360" s="14">
        <v>1416.53</v>
      </c>
      <c r="Y360" s="14">
        <v>1333.65</v>
      </c>
    </row>
    <row r="361" spans="1:25" ht="15.75">
      <c r="A361" s="9">
        <f>'июль2014 ДЭ'!A361</f>
        <v>41830</v>
      </c>
      <c r="B361" s="14">
        <v>1065.02</v>
      </c>
      <c r="C361" s="14">
        <v>969.51</v>
      </c>
      <c r="D361" s="14">
        <v>917.84</v>
      </c>
      <c r="E361" s="14">
        <v>880.32</v>
      </c>
      <c r="F361" s="14">
        <v>957.26</v>
      </c>
      <c r="G361" s="14">
        <v>1031.49</v>
      </c>
      <c r="H361" s="14">
        <v>1697.31</v>
      </c>
      <c r="I361" s="14">
        <v>1081.28</v>
      </c>
      <c r="J361" s="14">
        <v>1433.71</v>
      </c>
      <c r="K361" s="14">
        <v>1558.4</v>
      </c>
      <c r="L361" s="14">
        <v>1616.72</v>
      </c>
      <c r="M361" s="14">
        <v>1589.61</v>
      </c>
      <c r="N361" s="14">
        <v>1582.15</v>
      </c>
      <c r="O361" s="14">
        <v>1630.23</v>
      </c>
      <c r="P361" s="14">
        <v>1659.6</v>
      </c>
      <c r="Q361" s="14">
        <v>1635.23</v>
      </c>
      <c r="R361" s="14">
        <v>1590.65</v>
      </c>
      <c r="S361" s="14">
        <v>1556.03</v>
      </c>
      <c r="T361" s="14">
        <v>1536.39</v>
      </c>
      <c r="U361" s="14">
        <v>1525.9</v>
      </c>
      <c r="V361" s="14">
        <v>1523.78</v>
      </c>
      <c r="W361" s="14">
        <v>1536.85</v>
      </c>
      <c r="X361" s="14">
        <v>1545.52</v>
      </c>
      <c r="Y361" s="14">
        <v>1345.44</v>
      </c>
    </row>
    <row r="362" spans="1:25" ht="15.75">
      <c r="A362" s="9">
        <f>'июль2014 ДЭ'!A362</f>
        <v>41831</v>
      </c>
      <c r="B362" s="14">
        <v>1145.84</v>
      </c>
      <c r="C362" s="14">
        <v>971.41</v>
      </c>
      <c r="D362" s="14">
        <v>920.35</v>
      </c>
      <c r="E362" s="14">
        <v>895.42</v>
      </c>
      <c r="F362" s="14">
        <v>874.95</v>
      </c>
      <c r="G362" s="14">
        <v>890.36</v>
      </c>
      <c r="H362" s="14">
        <v>896.09</v>
      </c>
      <c r="I362" s="14">
        <v>1130.13</v>
      </c>
      <c r="J362" s="14">
        <v>1399.78</v>
      </c>
      <c r="K362" s="14">
        <v>1516.13</v>
      </c>
      <c r="L362" s="14">
        <v>1569.2</v>
      </c>
      <c r="M362" s="14">
        <v>1545.44</v>
      </c>
      <c r="N362" s="14">
        <v>1528.73</v>
      </c>
      <c r="O362" s="14">
        <v>1553</v>
      </c>
      <c r="P362" s="14">
        <v>1599.38</v>
      </c>
      <c r="Q362" s="14">
        <v>1542.51</v>
      </c>
      <c r="R362" s="14">
        <v>1506.84</v>
      </c>
      <c r="S362" s="14">
        <v>1496.07</v>
      </c>
      <c r="T362" s="14">
        <v>1462.82</v>
      </c>
      <c r="U362" s="14">
        <v>1461.08</v>
      </c>
      <c r="V362" s="14">
        <v>1386.4</v>
      </c>
      <c r="W362" s="14">
        <v>1389.6</v>
      </c>
      <c r="X362" s="14">
        <v>1424.86</v>
      </c>
      <c r="Y362" s="14">
        <v>1341.76</v>
      </c>
    </row>
    <row r="363" spans="1:25" ht="15.75">
      <c r="A363" s="9">
        <f>'июль2014 ДЭ'!A363</f>
        <v>41832</v>
      </c>
      <c r="B363" s="14">
        <v>1342.2</v>
      </c>
      <c r="C363" s="14">
        <v>1119.76</v>
      </c>
      <c r="D363" s="14">
        <v>984.98</v>
      </c>
      <c r="E363" s="14">
        <v>972.15</v>
      </c>
      <c r="F363" s="14">
        <v>928.91</v>
      </c>
      <c r="G363" s="14">
        <v>921.79</v>
      </c>
      <c r="H363" s="14">
        <v>870.59</v>
      </c>
      <c r="I363" s="14">
        <v>860.99</v>
      </c>
      <c r="J363" s="14">
        <v>1224.26</v>
      </c>
      <c r="K363" s="14">
        <v>1401.29</v>
      </c>
      <c r="L363" s="14">
        <v>1472.62</v>
      </c>
      <c r="M363" s="14">
        <v>1489.74</v>
      </c>
      <c r="N363" s="14">
        <v>1492.28</v>
      </c>
      <c r="O363" s="14">
        <v>1491.51</v>
      </c>
      <c r="P363" s="14">
        <v>1504.22</v>
      </c>
      <c r="Q363" s="14">
        <v>1493.66</v>
      </c>
      <c r="R363" s="14">
        <v>1489.58</v>
      </c>
      <c r="S363" s="14">
        <v>1475.53</v>
      </c>
      <c r="T363" s="14">
        <v>1469.05</v>
      </c>
      <c r="U363" s="14">
        <v>1441.36</v>
      </c>
      <c r="V363" s="14">
        <v>1437.62</v>
      </c>
      <c r="W363" s="14">
        <v>1455.85</v>
      </c>
      <c r="X363" s="14">
        <v>1468.33</v>
      </c>
      <c r="Y363" s="14">
        <v>1392.03</v>
      </c>
    </row>
    <row r="364" spans="1:25" ht="15.75">
      <c r="A364" s="9">
        <f>'июль2014 ДЭ'!A364</f>
        <v>41833</v>
      </c>
      <c r="B364" s="14">
        <v>1355.02</v>
      </c>
      <c r="C364" s="14">
        <v>1151.94</v>
      </c>
      <c r="D364" s="14">
        <v>1101.23</v>
      </c>
      <c r="E364" s="14">
        <v>1082.48</v>
      </c>
      <c r="F364" s="14">
        <v>978.49</v>
      </c>
      <c r="G364" s="14">
        <v>1030.37</v>
      </c>
      <c r="H364" s="14">
        <v>595.83</v>
      </c>
      <c r="I364" s="14">
        <v>2.66</v>
      </c>
      <c r="J364" s="14">
        <v>1179.75</v>
      </c>
      <c r="K364" s="14">
        <v>1347.74</v>
      </c>
      <c r="L364" s="14">
        <v>1445.09</v>
      </c>
      <c r="M364" s="14">
        <v>1489.06</v>
      </c>
      <c r="N364" s="14">
        <v>1468.33</v>
      </c>
      <c r="O364" s="14">
        <v>1503.54</v>
      </c>
      <c r="P364" s="14">
        <v>1504.23</v>
      </c>
      <c r="Q364" s="14">
        <v>1473.93</v>
      </c>
      <c r="R364" s="14">
        <v>1498.55</v>
      </c>
      <c r="S364" s="14">
        <v>1509.17</v>
      </c>
      <c r="T364" s="14">
        <v>1482.75</v>
      </c>
      <c r="U364" s="14">
        <v>1441.83</v>
      </c>
      <c r="V364" s="14">
        <v>1438.12</v>
      </c>
      <c r="W364" s="14">
        <v>1510.42</v>
      </c>
      <c r="X364" s="14">
        <v>1519.58</v>
      </c>
      <c r="Y364" s="14">
        <v>1492.37</v>
      </c>
    </row>
    <row r="365" spans="1:25" ht="15.75">
      <c r="A365" s="9">
        <f>'июль2014 ДЭ'!A365</f>
        <v>41834</v>
      </c>
      <c r="B365" s="14">
        <v>1463.33</v>
      </c>
      <c r="C365" s="14">
        <v>1117.22</v>
      </c>
      <c r="D365" s="14">
        <v>1100.27</v>
      </c>
      <c r="E365" s="14">
        <v>1050.43</v>
      </c>
      <c r="F365" s="14">
        <v>941.6</v>
      </c>
      <c r="G365" s="14">
        <v>954.29</v>
      </c>
      <c r="H365" s="14">
        <v>916.28</v>
      </c>
      <c r="I365" s="14">
        <v>1198.48</v>
      </c>
      <c r="J365" s="14">
        <v>1376.67</v>
      </c>
      <c r="K365" s="14">
        <v>1528.78</v>
      </c>
      <c r="L365" s="14">
        <v>1571.83</v>
      </c>
      <c r="M365" s="14">
        <v>1572.17</v>
      </c>
      <c r="N365" s="14">
        <v>1561.98</v>
      </c>
      <c r="O365" s="14">
        <v>1580.48</v>
      </c>
      <c r="P365" s="14">
        <v>1609.88</v>
      </c>
      <c r="Q365" s="14">
        <v>1591.44</v>
      </c>
      <c r="R365" s="14">
        <v>1562.22</v>
      </c>
      <c r="S365" s="14">
        <v>1568.73</v>
      </c>
      <c r="T365" s="14">
        <v>1549.16</v>
      </c>
      <c r="U365" s="14">
        <v>1517.5</v>
      </c>
      <c r="V365" s="14">
        <v>1470.55</v>
      </c>
      <c r="W365" s="14">
        <v>1526.53</v>
      </c>
      <c r="X365" s="14">
        <v>1543.65</v>
      </c>
      <c r="Y365" s="14">
        <v>1440.94</v>
      </c>
    </row>
    <row r="366" spans="1:25" ht="15.75">
      <c r="A366" s="9">
        <f>'июль2014 ДЭ'!A366</f>
        <v>41835</v>
      </c>
      <c r="B366" s="14">
        <v>1136.87</v>
      </c>
      <c r="C366" s="14">
        <v>935.28</v>
      </c>
      <c r="D366" s="14">
        <v>759.61</v>
      </c>
      <c r="E366" s="14">
        <v>679.13</v>
      </c>
      <c r="F366" s="14">
        <v>541.38</v>
      </c>
      <c r="G366" s="14">
        <v>689.82</v>
      </c>
      <c r="H366" s="14">
        <v>749.44</v>
      </c>
      <c r="I366" s="14">
        <v>989.52</v>
      </c>
      <c r="J366" s="14">
        <v>1269.43</v>
      </c>
      <c r="K366" s="14">
        <v>1419.14</v>
      </c>
      <c r="L366" s="14">
        <v>1485.19</v>
      </c>
      <c r="M366" s="14">
        <v>1481.96</v>
      </c>
      <c r="N366" s="14">
        <v>1450.44</v>
      </c>
      <c r="O366" s="14">
        <v>1479.09</v>
      </c>
      <c r="P366" s="14">
        <v>1476.77</v>
      </c>
      <c r="Q366" s="14">
        <v>1460.13</v>
      </c>
      <c r="R366" s="14">
        <v>1460.52</v>
      </c>
      <c r="S366" s="14">
        <v>1444.95</v>
      </c>
      <c r="T366" s="14">
        <v>1407.35</v>
      </c>
      <c r="U366" s="14">
        <v>1377.52</v>
      </c>
      <c r="V366" s="14">
        <v>1336.25</v>
      </c>
      <c r="W366" s="14">
        <v>1377.92</v>
      </c>
      <c r="X366" s="14">
        <v>1384.3</v>
      </c>
      <c r="Y366" s="14">
        <v>1239.66</v>
      </c>
    </row>
    <row r="367" spans="1:25" ht="15.75">
      <c r="A367" s="9">
        <f>'июль2014 ДЭ'!A367</f>
        <v>41836</v>
      </c>
      <c r="B367" s="14">
        <v>1142.44</v>
      </c>
      <c r="C367" s="14">
        <v>948.07</v>
      </c>
      <c r="D367" s="14">
        <v>784.15</v>
      </c>
      <c r="E367" s="14">
        <v>688.51</v>
      </c>
      <c r="F367" s="14">
        <v>666.65</v>
      </c>
      <c r="G367" s="14">
        <v>724.6</v>
      </c>
      <c r="H367" s="14">
        <v>756.58</v>
      </c>
      <c r="I367" s="14">
        <v>1026.75</v>
      </c>
      <c r="J367" s="14">
        <v>1290.41</v>
      </c>
      <c r="K367" s="14">
        <v>1405.34</v>
      </c>
      <c r="L367" s="14">
        <v>1478.25</v>
      </c>
      <c r="M367" s="14">
        <v>1489.03</v>
      </c>
      <c r="N367" s="14">
        <v>1474.93</v>
      </c>
      <c r="O367" s="14">
        <v>1500.65</v>
      </c>
      <c r="P367" s="14">
        <v>1515.42</v>
      </c>
      <c r="Q367" s="14">
        <v>1497.88</v>
      </c>
      <c r="R367" s="14">
        <v>1462.73</v>
      </c>
      <c r="S367" s="14">
        <v>1439.9</v>
      </c>
      <c r="T367" s="14">
        <v>1411.43</v>
      </c>
      <c r="U367" s="14">
        <v>1379.53</v>
      </c>
      <c r="V367" s="14">
        <v>1361.7</v>
      </c>
      <c r="W367" s="14">
        <v>1381.45</v>
      </c>
      <c r="X367" s="14">
        <v>1396.16</v>
      </c>
      <c r="Y367" s="14">
        <v>1277.01</v>
      </c>
    </row>
    <row r="368" spans="1:25" ht="15.75">
      <c r="A368" s="9">
        <f>'июль2014 ДЭ'!A368</f>
        <v>41837</v>
      </c>
      <c r="B368" s="14">
        <v>1037.72</v>
      </c>
      <c r="C368" s="14">
        <v>916.18</v>
      </c>
      <c r="D368" s="14">
        <v>807.66</v>
      </c>
      <c r="E368" s="14">
        <v>764.48</v>
      </c>
      <c r="F368" s="14">
        <v>706</v>
      </c>
      <c r="G368" s="14">
        <v>782.09</v>
      </c>
      <c r="H368" s="14">
        <v>711.53</v>
      </c>
      <c r="I368" s="14">
        <v>1167.7</v>
      </c>
      <c r="J368" s="14">
        <v>1330.22</v>
      </c>
      <c r="K368" s="14">
        <v>1477.98</v>
      </c>
      <c r="L368" s="14">
        <v>1672.56</v>
      </c>
      <c r="M368" s="14">
        <v>1712.45</v>
      </c>
      <c r="N368" s="14">
        <v>1674.95</v>
      </c>
      <c r="O368" s="14">
        <v>1744.69</v>
      </c>
      <c r="P368" s="14">
        <v>1795</v>
      </c>
      <c r="Q368" s="14">
        <v>1728.56</v>
      </c>
      <c r="R368" s="14">
        <v>1683.29</v>
      </c>
      <c r="S368" s="14">
        <v>1647.02</v>
      </c>
      <c r="T368" s="14">
        <v>1516.43</v>
      </c>
      <c r="U368" s="14">
        <v>1437.12</v>
      </c>
      <c r="V368" s="14">
        <v>1412.74</v>
      </c>
      <c r="W368" s="14">
        <v>1426.89</v>
      </c>
      <c r="X368" s="14">
        <v>1419.69</v>
      </c>
      <c r="Y368" s="14">
        <v>1291.34</v>
      </c>
    </row>
    <row r="369" spans="1:25" ht="15.75">
      <c r="A369" s="9">
        <f>'июль2014 ДЭ'!A369</f>
        <v>41838</v>
      </c>
      <c r="B369" s="14">
        <v>1034.3</v>
      </c>
      <c r="C369" s="14">
        <v>916.24</v>
      </c>
      <c r="D369" s="14">
        <v>843.77</v>
      </c>
      <c r="E369" s="14">
        <v>787.89</v>
      </c>
      <c r="F369" s="14">
        <v>755.74</v>
      </c>
      <c r="G369" s="14">
        <v>817.98</v>
      </c>
      <c r="H369" s="14">
        <v>869.63</v>
      </c>
      <c r="I369" s="14">
        <v>1055.33</v>
      </c>
      <c r="J369" s="14">
        <v>1410.31</v>
      </c>
      <c r="K369" s="14">
        <v>1493.26</v>
      </c>
      <c r="L369" s="14">
        <v>1599.34</v>
      </c>
      <c r="M369" s="14">
        <v>1601.45</v>
      </c>
      <c r="N369" s="14">
        <v>1577.72</v>
      </c>
      <c r="O369" s="14">
        <v>1615.27</v>
      </c>
      <c r="P369" s="14">
        <v>1666.3</v>
      </c>
      <c r="Q369" s="14">
        <v>1652.96</v>
      </c>
      <c r="R369" s="14">
        <v>1692.68</v>
      </c>
      <c r="S369" s="14">
        <v>1622.28</v>
      </c>
      <c r="T369" s="14">
        <v>1635.57</v>
      </c>
      <c r="U369" s="14">
        <v>1529.45</v>
      </c>
      <c r="V369" s="14">
        <v>1475.49</v>
      </c>
      <c r="W369" s="14">
        <v>1563.13</v>
      </c>
      <c r="X369" s="14">
        <v>1618.43</v>
      </c>
      <c r="Y369" s="14">
        <v>1459.89</v>
      </c>
    </row>
    <row r="370" spans="1:25" ht="15.75">
      <c r="A370" s="9">
        <f>'июль2014 ДЭ'!A370</f>
        <v>41839</v>
      </c>
      <c r="B370" s="14">
        <v>1334.9</v>
      </c>
      <c r="C370" s="14">
        <v>1165.55</v>
      </c>
      <c r="D370" s="14">
        <v>1014.25</v>
      </c>
      <c r="E370" s="14">
        <v>974.17</v>
      </c>
      <c r="F370" s="14">
        <v>932.23</v>
      </c>
      <c r="G370" s="14">
        <v>908.54</v>
      </c>
      <c r="H370" s="14">
        <v>724.71</v>
      </c>
      <c r="I370" s="14">
        <v>944.59</v>
      </c>
      <c r="J370" s="14">
        <v>1252.92</v>
      </c>
      <c r="K370" s="14">
        <v>1385.95</v>
      </c>
      <c r="L370" s="14">
        <v>1485</v>
      </c>
      <c r="M370" s="14">
        <v>1496.69</v>
      </c>
      <c r="N370" s="14">
        <v>1490.9</v>
      </c>
      <c r="O370" s="14">
        <v>1491.49</v>
      </c>
      <c r="P370" s="14">
        <v>1488.74</v>
      </c>
      <c r="Q370" s="14">
        <v>1485.24</v>
      </c>
      <c r="R370" s="14">
        <v>1485.47</v>
      </c>
      <c r="S370" s="14">
        <v>1479.32</v>
      </c>
      <c r="T370" s="14">
        <v>1478.71</v>
      </c>
      <c r="U370" s="14">
        <v>1436.67</v>
      </c>
      <c r="V370" s="14">
        <v>1362.61</v>
      </c>
      <c r="W370" s="14">
        <v>1381.23</v>
      </c>
      <c r="X370" s="14">
        <v>1430.12</v>
      </c>
      <c r="Y370" s="14">
        <v>1387.22</v>
      </c>
    </row>
    <row r="371" spans="1:25" ht="15.75">
      <c r="A371" s="9">
        <f>'июль2014 ДЭ'!A371</f>
        <v>41840</v>
      </c>
      <c r="B371" s="14">
        <v>1235.89</v>
      </c>
      <c r="C371" s="14">
        <v>1011.23</v>
      </c>
      <c r="D371" s="14">
        <v>957.75</v>
      </c>
      <c r="E371" s="14">
        <v>895.75</v>
      </c>
      <c r="F371" s="14">
        <v>805.86</v>
      </c>
      <c r="G371" s="14">
        <v>772.28</v>
      </c>
      <c r="H371" s="14">
        <v>702.03</v>
      </c>
      <c r="I371" s="14">
        <v>699.57</v>
      </c>
      <c r="J371" s="14">
        <v>923.63</v>
      </c>
      <c r="K371" s="14">
        <v>1234.71</v>
      </c>
      <c r="L371" s="14">
        <v>1354.78</v>
      </c>
      <c r="M371" s="14">
        <v>1383</v>
      </c>
      <c r="N371" s="14">
        <v>1385.07</v>
      </c>
      <c r="O371" s="14">
        <v>1390.01</v>
      </c>
      <c r="P371" s="14">
        <v>1389.36</v>
      </c>
      <c r="Q371" s="14">
        <v>1398.32</v>
      </c>
      <c r="R371" s="14">
        <v>1386.34</v>
      </c>
      <c r="S371" s="14">
        <v>1381.65</v>
      </c>
      <c r="T371" s="14">
        <v>1385.1</v>
      </c>
      <c r="U371" s="14">
        <v>1362.21</v>
      </c>
      <c r="V371" s="14">
        <v>1352.78</v>
      </c>
      <c r="W371" s="14">
        <v>1375.54</v>
      </c>
      <c r="X371" s="14">
        <v>1405.63</v>
      </c>
      <c r="Y371" s="14">
        <v>1373.83</v>
      </c>
    </row>
    <row r="372" spans="1:25" ht="15.75">
      <c r="A372" s="9">
        <f>'июль2014 ДЭ'!A372</f>
        <v>41841</v>
      </c>
      <c r="B372" s="14">
        <v>1215.02</v>
      </c>
      <c r="C372" s="14">
        <v>984.75</v>
      </c>
      <c r="D372" s="14">
        <v>911.91</v>
      </c>
      <c r="E372" s="14">
        <v>858.58</v>
      </c>
      <c r="F372" s="14">
        <v>737.16</v>
      </c>
      <c r="G372" s="14">
        <v>874.84</v>
      </c>
      <c r="H372" s="14">
        <v>918.21</v>
      </c>
      <c r="I372" s="14">
        <v>1085.06</v>
      </c>
      <c r="J372" s="14">
        <v>1427.71</v>
      </c>
      <c r="K372" s="14">
        <v>1518.4</v>
      </c>
      <c r="L372" s="14">
        <v>1602.84</v>
      </c>
      <c r="M372" s="14">
        <v>1618.06</v>
      </c>
      <c r="N372" s="14">
        <v>1583.83</v>
      </c>
      <c r="O372" s="14">
        <v>1631.77</v>
      </c>
      <c r="P372" s="14">
        <v>1665.62</v>
      </c>
      <c r="Q372" s="14">
        <v>1608.3</v>
      </c>
      <c r="R372" s="14">
        <v>1594.6</v>
      </c>
      <c r="S372" s="14">
        <v>1619.62</v>
      </c>
      <c r="T372" s="14">
        <v>1569.35</v>
      </c>
      <c r="U372" s="14">
        <v>1499</v>
      </c>
      <c r="V372" s="14">
        <v>1474.47</v>
      </c>
      <c r="W372" s="14">
        <v>1490.75</v>
      </c>
      <c r="X372" s="14">
        <v>1473.21</v>
      </c>
      <c r="Y372" s="14">
        <v>1338.57</v>
      </c>
    </row>
    <row r="373" spans="1:25" ht="15.75">
      <c r="A373" s="9">
        <f>'июль2014 ДЭ'!A373</f>
        <v>41842</v>
      </c>
      <c r="B373" s="14">
        <v>1038.78</v>
      </c>
      <c r="C373" s="14">
        <v>945.62</v>
      </c>
      <c r="D373" s="14">
        <v>827.79</v>
      </c>
      <c r="E373" s="14">
        <v>774.29</v>
      </c>
      <c r="F373" s="14">
        <v>629.12</v>
      </c>
      <c r="G373" s="14">
        <v>795.17</v>
      </c>
      <c r="H373" s="14">
        <v>867.26</v>
      </c>
      <c r="I373" s="14">
        <v>994.34</v>
      </c>
      <c r="J373" s="14">
        <v>1326.3</v>
      </c>
      <c r="K373" s="14">
        <v>1431.71</v>
      </c>
      <c r="L373" s="14">
        <v>1501.41</v>
      </c>
      <c r="M373" s="14">
        <v>1504.97</v>
      </c>
      <c r="N373" s="14">
        <v>1503.34</v>
      </c>
      <c r="O373" s="14">
        <v>1522.8</v>
      </c>
      <c r="P373" s="14">
        <v>1537.73</v>
      </c>
      <c r="Q373" s="14">
        <v>1530.5</v>
      </c>
      <c r="R373" s="14">
        <v>1515</v>
      </c>
      <c r="S373" s="14">
        <v>1510.75</v>
      </c>
      <c r="T373" s="14">
        <v>1492.58</v>
      </c>
      <c r="U373" s="14">
        <v>1435.84</v>
      </c>
      <c r="V373" s="14">
        <v>1427.33</v>
      </c>
      <c r="W373" s="14">
        <v>1444.9</v>
      </c>
      <c r="X373" s="14">
        <v>1448.57</v>
      </c>
      <c r="Y373" s="14">
        <v>1328.49</v>
      </c>
    </row>
    <row r="374" spans="1:25" ht="15.75">
      <c r="A374" s="9">
        <f>'июль2014 ДЭ'!A374</f>
        <v>41843</v>
      </c>
      <c r="B374" s="14">
        <v>1031.8</v>
      </c>
      <c r="C374" s="14">
        <v>938.84</v>
      </c>
      <c r="D374" s="14">
        <v>893.82</v>
      </c>
      <c r="E374" s="14">
        <v>816.41</v>
      </c>
      <c r="F374" s="14">
        <v>791.95</v>
      </c>
      <c r="G374" s="14">
        <v>855.3</v>
      </c>
      <c r="H374" s="14">
        <v>912.78</v>
      </c>
      <c r="I374" s="14">
        <v>986.56</v>
      </c>
      <c r="J374" s="14">
        <v>1286.02</v>
      </c>
      <c r="K374" s="14">
        <v>1446.3</v>
      </c>
      <c r="L374" s="14">
        <v>1500.81</v>
      </c>
      <c r="M374" s="14">
        <v>1499.94</v>
      </c>
      <c r="N374" s="14">
        <v>1493.1</v>
      </c>
      <c r="O374" s="14">
        <v>1512.46</v>
      </c>
      <c r="P374" s="14">
        <v>1543.47</v>
      </c>
      <c r="Q374" s="14">
        <v>1519.88</v>
      </c>
      <c r="R374" s="14">
        <v>1500.55</v>
      </c>
      <c r="S374" s="14">
        <v>1506.53</v>
      </c>
      <c r="T374" s="14">
        <v>1489.78</v>
      </c>
      <c r="U374" s="14">
        <v>1447.3</v>
      </c>
      <c r="V374" s="14">
        <v>1405.3</v>
      </c>
      <c r="W374" s="14">
        <v>1425.8</v>
      </c>
      <c r="X374" s="14">
        <v>1403.39</v>
      </c>
      <c r="Y374" s="14">
        <v>1238.14</v>
      </c>
    </row>
    <row r="375" spans="1:25" ht="15.75">
      <c r="A375" s="9">
        <f>'июль2014 ДЭ'!A375</f>
        <v>41844</v>
      </c>
      <c r="B375" s="14">
        <v>1085.75</v>
      </c>
      <c r="C375" s="14">
        <v>949.81</v>
      </c>
      <c r="D375" s="14">
        <v>914.6</v>
      </c>
      <c r="E375" s="14">
        <v>855.84</v>
      </c>
      <c r="F375" s="14">
        <v>819.81</v>
      </c>
      <c r="G375" s="14">
        <v>878.6</v>
      </c>
      <c r="H375" s="14">
        <v>917.15</v>
      </c>
      <c r="I375" s="14">
        <v>1004.88</v>
      </c>
      <c r="J375" s="14">
        <v>1377.2</v>
      </c>
      <c r="K375" s="14">
        <v>1501.38</v>
      </c>
      <c r="L375" s="14">
        <v>1544.94</v>
      </c>
      <c r="M375" s="14">
        <v>1531.08</v>
      </c>
      <c r="N375" s="14">
        <v>1510.97</v>
      </c>
      <c r="O375" s="14">
        <v>1567.01</v>
      </c>
      <c r="P375" s="14">
        <v>1600.88</v>
      </c>
      <c r="Q375" s="14">
        <v>1588.87</v>
      </c>
      <c r="R375" s="14">
        <v>1564.82</v>
      </c>
      <c r="S375" s="14">
        <v>1561.06</v>
      </c>
      <c r="T375" s="14">
        <v>1522.58</v>
      </c>
      <c r="U375" s="14">
        <v>1466.12</v>
      </c>
      <c r="V375" s="14">
        <v>1456.02</v>
      </c>
      <c r="W375" s="14">
        <v>1480.17</v>
      </c>
      <c r="X375" s="14">
        <v>1479.54</v>
      </c>
      <c r="Y375" s="14">
        <v>1263.35</v>
      </c>
    </row>
    <row r="376" spans="1:25" ht="15.75">
      <c r="A376" s="9">
        <f>'июль2014 ДЭ'!A376</f>
        <v>41845</v>
      </c>
      <c r="B376" s="14">
        <v>1110.3</v>
      </c>
      <c r="C376" s="14">
        <v>982.96</v>
      </c>
      <c r="D376" s="14">
        <v>935.46</v>
      </c>
      <c r="E376" s="14">
        <v>888.57</v>
      </c>
      <c r="F376" s="14">
        <v>872.73</v>
      </c>
      <c r="G376" s="14">
        <v>884.87</v>
      </c>
      <c r="H376" s="14">
        <v>965.61</v>
      </c>
      <c r="I376" s="14">
        <v>1067.05</v>
      </c>
      <c r="J376" s="14">
        <v>1461.18</v>
      </c>
      <c r="K376" s="14">
        <v>1578.57</v>
      </c>
      <c r="L376" s="14">
        <v>1660.48</v>
      </c>
      <c r="M376" s="14">
        <v>1655.96</v>
      </c>
      <c r="N376" s="14">
        <v>1635.63</v>
      </c>
      <c r="O376" s="14">
        <v>1663.55</v>
      </c>
      <c r="P376" s="14">
        <v>1678.08</v>
      </c>
      <c r="Q376" s="14">
        <v>1674.69</v>
      </c>
      <c r="R376" s="14">
        <v>1665.56</v>
      </c>
      <c r="S376" s="14">
        <v>1662.61</v>
      </c>
      <c r="T376" s="14">
        <v>1645.05</v>
      </c>
      <c r="U376" s="14">
        <v>1582.24</v>
      </c>
      <c r="V376" s="14">
        <v>1563.21</v>
      </c>
      <c r="W376" s="14">
        <v>1575.48</v>
      </c>
      <c r="X376" s="14">
        <v>1607.81</v>
      </c>
      <c r="Y376" s="14">
        <v>1504.51</v>
      </c>
    </row>
    <row r="377" spans="1:25" ht="15.75">
      <c r="A377" s="9">
        <f>'июль2014 ДЭ'!A377</f>
        <v>41846</v>
      </c>
      <c r="B377" s="14">
        <v>1347.99</v>
      </c>
      <c r="C377" s="14">
        <v>1113.17</v>
      </c>
      <c r="D377" s="14">
        <v>983.19</v>
      </c>
      <c r="E377" s="14">
        <v>944.67</v>
      </c>
      <c r="F377" s="14">
        <v>942.62</v>
      </c>
      <c r="G377" s="14">
        <v>922.6</v>
      </c>
      <c r="H377" s="14">
        <v>931.56</v>
      </c>
      <c r="I377" s="14">
        <v>976.39</v>
      </c>
      <c r="J377" s="14">
        <v>1128.2</v>
      </c>
      <c r="K377" s="14">
        <v>1452.79</v>
      </c>
      <c r="L377" s="14">
        <v>1518.92</v>
      </c>
      <c r="M377" s="14">
        <v>1562.28</v>
      </c>
      <c r="N377" s="14">
        <v>1551.79</v>
      </c>
      <c r="O377" s="14">
        <v>1526.72</v>
      </c>
      <c r="P377" s="14">
        <v>1568.92</v>
      </c>
      <c r="Q377" s="14">
        <v>1554.02</v>
      </c>
      <c r="R377" s="14">
        <v>1517.11</v>
      </c>
      <c r="S377" s="14">
        <v>1518.63</v>
      </c>
      <c r="T377" s="14">
        <v>1513.66</v>
      </c>
      <c r="U377" s="14">
        <v>1485.96</v>
      </c>
      <c r="V377" s="14">
        <v>1483.71</v>
      </c>
      <c r="W377" s="14">
        <v>1497.3</v>
      </c>
      <c r="X377" s="14">
        <v>1534.74</v>
      </c>
      <c r="Y377" s="14">
        <v>1476.82</v>
      </c>
    </row>
    <row r="378" spans="1:25" ht="15.75">
      <c r="A378" s="9">
        <f>'июль2014 ДЭ'!A378</f>
        <v>41847</v>
      </c>
      <c r="B378" s="14">
        <v>1227.06</v>
      </c>
      <c r="C378" s="14">
        <v>999.99</v>
      </c>
      <c r="D378" s="14">
        <v>953.16</v>
      </c>
      <c r="E378" s="14">
        <v>890</v>
      </c>
      <c r="F378" s="14">
        <v>820.65</v>
      </c>
      <c r="G378" s="14">
        <v>759.08</v>
      </c>
      <c r="H378" s="14">
        <v>711.58</v>
      </c>
      <c r="I378" s="14">
        <v>779.88</v>
      </c>
      <c r="J378" s="14">
        <v>1020.47</v>
      </c>
      <c r="K378" s="14">
        <v>1297.95</v>
      </c>
      <c r="L378" s="14">
        <v>1386.92</v>
      </c>
      <c r="M378" s="14">
        <v>1411.16</v>
      </c>
      <c r="N378" s="14">
        <v>1417.69</v>
      </c>
      <c r="O378" s="14">
        <v>1422.24</v>
      </c>
      <c r="P378" s="14">
        <v>1422.95</v>
      </c>
      <c r="Q378" s="14">
        <v>1416.04</v>
      </c>
      <c r="R378" s="14">
        <v>1399.02</v>
      </c>
      <c r="S378" s="14">
        <v>1402.29</v>
      </c>
      <c r="T378" s="14">
        <v>1402.97</v>
      </c>
      <c r="U378" s="14">
        <v>1392.44</v>
      </c>
      <c r="V378" s="14">
        <v>1388.83</v>
      </c>
      <c r="W378" s="14">
        <v>1406.7</v>
      </c>
      <c r="X378" s="14">
        <v>1428.41</v>
      </c>
      <c r="Y378" s="14">
        <v>1389.76</v>
      </c>
    </row>
    <row r="379" spans="1:25" ht="15.75">
      <c r="A379" s="9">
        <f>'июль2014 ДЭ'!A379</f>
        <v>41848</v>
      </c>
      <c r="B379" s="14">
        <v>1374.41</v>
      </c>
      <c r="C379" s="14">
        <v>1155.61</v>
      </c>
      <c r="D379" s="14">
        <v>998.91</v>
      </c>
      <c r="E379" s="14">
        <v>958.03</v>
      </c>
      <c r="F379" s="14">
        <v>932.47</v>
      </c>
      <c r="G379" s="14">
        <v>936.25</v>
      </c>
      <c r="H379" s="14">
        <v>945.47</v>
      </c>
      <c r="I379" s="14">
        <v>1123.52</v>
      </c>
      <c r="J379" s="14">
        <v>1462.37</v>
      </c>
      <c r="K379" s="14">
        <v>1551.57</v>
      </c>
      <c r="L379" s="14">
        <v>1587.36</v>
      </c>
      <c r="M379" s="14">
        <v>1577.64</v>
      </c>
      <c r="N379" s="14">
        <v>1552.08</v>
      </c>
      <c r="O379" s="14">
        <v>1563.69</v>
      </c>
      <c r="P379" s="14">
        <v>1649.63</v>
      </c>
      <c r="Q379" s="14">
        <v>1628</v>
      </c>
      <c r="R379" s="14">
        <v>1608.69</v>
      </c>
      <c r="S379" s="14">
        <v>1596.97</v>
      </c>
      <c r="T379" s="14">
        <v>1572.31</v>
      </c>
      <c r="U379" s="14">
        <v>1520.37</v>
      </c>
      <c r="V379" s="14">
        <v>1500.76</v>
      </c>
      <c r="W379" s="14">
        <v>1514.8</v>
      </c>
      <c r="X379" s="14">
        <v>1518.8</v>
      </c>
      <c r="Y379" s="14">
        <v>1430.61</v>
      </c>
    </row>
    <row r="380" spans="1:25" ht="15.75">
      <c r="A380" s="9">
        <f>'июль2014 ДЭ'!A380</f>
        <v>41849</v>
      </c>
      <c r="B380" s="14">
        <v>1134.45</v>
      </c>
      <c r="C380" s="14">
        <v>935.29</v>
      </c>
      <c r="D380" s="14">
        <v>831.11</v>
      </c>
      <c r="E380" s="14">
        <v>307.47</v>
      </c>
      <c r="F380" s="14">
        <v>139.49</v>
      </c>
      <c r="G380" s="14">
        <v>141.11</v>
      </c>
      <c r="H380" s="14">
        <v>866.91</v>
      </c>
      <c r="I380" s="14">
        <v>1023.32</v>
      </c>
      <c r="J380" s="14">
        <v>1374.86</v>
      </c>
      <c r="K380" s="14">
        <v>1487.7</v>
      </c>
      <c r="L380" s="14">
        <v>1542.66</v>
      </c>
      <c r="M380" s="14">
        <v>1537.25</v>
      </c>
      <c r="N380" s="14">
        <v>1505.48</v>
      </c>
      <c r="O380" s="14">
        <v>1545.78</v>
      </c>
      <c r="P380" s="14">
        <v>1572.4</v>
      </c>
      <c r="Q380" s="14">
        <v>1558.6</v>
      </c>
      <c r="R380" s="14">
        <v>1548.56</v>
      </c>
      <c r="S380" s="14">
        <v>1532.15</v>
      </c>
      <c r="T380" s="14">
        <v>1507.04</v>
      </c>
      <c r="U380" s="14">
        <v>1480.34</v>
      </c>
      <c r="V380" s="14">
        <v>1460.4</v>
      </c>
      <c r="W380" s="14">
        <v>1471.31</v>
      </c>
      <c r="X380" s="14">
        <v>1473.26</v>
      </c>
      <c r="Y380" s="14">
        <v>1373.68</v>
      </c>
    </row>
    <row r="381" spans="1:25" ht="15.75">
      <c r="A381" s="9">
        <f>'июль2014 ДЭ'!A381</f>
        <v>41850</v>
      </c>
      <c r="B381" s="14">
        <v>1104.4</v>
      </c>
      <c r="C381" s="14">
        <v>939.5</v>
      </c>
      <c r="D381" s="14">
        <v>859.13</v>
      </c>
      <c r="E381" s="14">
        <v>807.48</v>
      </c>
      <c r="F381" s="14">
        <v>795.91</v>
      </c>
      <c r="G381" s="14">
        <v>700.74</v>
      </c>
      <c r="H381" s="14">
        <v>820.08</v>
      </c>
      <c r="I381" s="14">
        <v>1005.61</v>
      </c>
      <c r="J381" s="14">
        <v>1326.37</v>
      </c>
      <c r="K381" s="14">
        <v>1438.95</v>
      </c>
      <c r="L381" s="14">
        <v>1494.43</v>
      </c>
      <c r="M381" s="14">
        <v>1495.55</v>
      </c>
      <c r="N381" s="14">
        <v>1487.37</v>
      </c>
      <c r="O381" s="14">
        <v>1503.52</v>
      </c>
      <c r="P381" s="14">
        <v>1535.39</v>
      </c>
      <c r="Q381" s="14">
        <v>1407</v>
      </c>
      <c r="R381" s="14">
        <v>1494.87</v>
      </c>
      <c r="S381" s="14">
        <v>1489.24</v>
      </c>
      <c r="T381" s="14">
        <v>1470.42</v>
      </c>
      <c r="U381" s="14">
        <v>1424.77</v>
      </c>
      <c r="V381" s="14">
        <v>1414.49</v>
      </c>
      <c r="W381" s="14">
        <v>1439.42</v>
      </c>
      <c r="X381" s="14">
        <v>1442.9</v>
      </c>
      <c r="Y381" s="14">
        <v>1310.87</v>
      </c>
    </row>
    <row r="382" spans="1:25" ht="15.75">
      <c r="A382" s="9">
        <f>'июль2014 ДЭ'!A382</f>
        <v>41851</v>
      </c>
      <c r="B382" s="14">
        <v>1114.99</v>
      </c>
      <c r="C382" s="14">
        <v>944.5</v>
      </c>
      <c r="D382" s="14">
        <v>839.8</v>
      </c>
      <c r="E382" s="14">
        <v>745.06</v>
      </c>
      <c r="F382" s="14">
        <v>711.51</v>
      </c>
      <c r="G382" s="14">
        <v>809.53</v>
      </c>
      <c r="H382" s="14">
        <v>844.42</v>
      </c>
      <c r="I382" s="14">
        <v>1005.26</v>
      </c>
      <c r="J382" s="14">
        <v>1311.35</v>
      </c>
      <c r="K382" s="14">
        <v>1442.93</v>
      </c>
      <c r="L382" s="14">
        <v>1490.77</v>
      </c>
      <c r="M382" s="14">
        <v>1491.04</v>
      </c>
      <c r="N382" s="14">
        <v>1467.67</v>
      </c>
      <c r="O382" s="14">
        <v>1484.15</v>
      </c>
      <c r="P382" s="14">
        <v>1493.8</v>
      </c>
      <c r="Q382" s="14">
        <v>1481.39</v>
      </c>
      <c r="R382" s="14">
        <v>1491.99</v>
      </c>
      <c r="S382" s="14">
        <v>1473.55</v>
      </c>
      <c r="T382" s="14">
        <v>1463.42</v>
      </c>
      <c r="U382" s="14">
        <v>1451.32</v>
      </c>
      <c r="V382" s="14">
        <v>1437.33</v>
      </c>
      <c r="W382" s="14">
        <v>1453.32</v>
      </c>
      <c r="X382" s="14">
        <v>1454.73</v>
      </c>
      <c r="Y382" s="14">
        <v>1322.91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'июль2014 ДЭ'!A386</f>
        <v>41821</v>
      </c>
      <c r="B386" s="14">
        <f>B352</f>
        <v>1030.8</v>
      </c>
      <c r="C386" s="14">
        <f aca="true" t="shared" si="217" ref="C386:Y386">C352</f>
        <v>907.67</v>
      </c>
      <c r="D386" s="14">
        <f t="shared" si="217"/>
        <v>847.95</v>
      </c>
      <c r="E386" s="14">
        <f t="shared" si="217"/>
        <v>752.88</v>
      </c>
      <c r="F386" s="14">
        <f t="shared" si="217"/>
        <v>721.55</v>
      </c>
      <c r="G386" s="14">
        <f t="shared" si="217"/>
        <v>741.98</v>
      </c>
      <c r="H386" s="14">
        <f t="shared" si="217"/>
        <v>881.32</v>
      </c>
      <c r="I386" s="14">
        <f t="shared" si="217"/>
        <v>1080.11</v>
      </c>
      <c r="J386" s="14">
        <f t="shared" si="217"/>
        <v>1235.02</v>
      </c>
      <c r="K386" s="14">
        <f t="shared" si="217"/>
        <v>1340.1</v>
      </c>
      <c r="L386" s="14">
        <f t="shared" si="217"/>
        <v>1413.64</v>
      </c>
      <c r="M386" s="14">
        <f t="shared" si="217"/>
        <v>1404.42</v>
      </c>
      <c r="N386" s="14">
        <f t="shared" si="217"/>
        <v>1351.36</v>
      </c>
      <c r="O386" s="14">
        <f t="shared" si="217"/>
        <v>1424.04</v>
      </c>
      <c r="P386" s="14">
        <f t="shared" si="217"/>
        <v>1433.15</v>
      </c>
      <c r="Q386" s="14">
        <f t="shared" si="217"/>
        <v>1409.5</v>
      </c>
      <c r="R386" s="14">
        <f t="shared" si="217"/>
        <v>1403.9</v>
      </c>
      <c r="S386" s="14">
        <f t="shared" si="217"/>
        <v>1410.96</v>
      </c>
      <c r="T386" s="14">
        <f t="shared" si="217"/>
        <v>1340.24</v>
      </c>
      <c r="U386" s="14">
        <f t="shared" si="217"/>
        <v>1294.64</v>
      </c>
      <c r="V386" s="14">
        <f t="shared" si="217"/>
        <v>1269.89</v>
      </c>
      <c r="W386" s="14">
        <f t="shared" si="217"/>
        <v>1321.13</v>
      </c>
      <c r="X386" s="14">
        <f t="shared" si="217"/>
        <v>1342.98</v>
      </c>
      <c r="Y386" s="14">
        <f t="shared" si="217"/>
        <v>1173.82</v>
      </c>
    </row>
    <row r="387" spans="1:25" ht="15.75">
      <c r="A387" s="9">
        <f>'июль2014 ДЭ'!A387</f>
        <v>41822</v>
      </c>
      <c r="B387" s="14">
        <f aca="true" t="shared" si="218" ref="B387:Y387">B353</f>
        <v>939.63</v>
      </c>
      <c r="C387" s="14">
        <f t="shared" si="218"/>
        <v>776.89</v>
      </c>
      <c r="D387" s="14">
        <f t="shared" si="218"/>
        <v>665.38</v>
      </c>
      <c r="E387" s="14">
        <f t="shared" si="218"/>
        <v>593.35</v>
      </c>
      <c r="F387" s="14">
        <f t="shared" si="218"/>
        <v>3.75</v>
      </c>
      <c r="G387" s="14">
        <f t="shared" si="218"/>
        <v>633.24</v>
      </c>
      <c r="H387" s="14">
        <f t="shared" si="218"/>
        <v>770.81</v>
      </c>
      <c r="I387" s="14">
        <f t="shared" si="218"/>
        <v>1011.46</v>
      </c>
      <c r="J387" s="14">
        <f t="shared" si="218"/>
        <v>1186.9</v>
      </c>
      <c r="K387" s="14">
        <f t="shared" si="218"/>
        <v>1318.27</v>
      </c>
      <c r="L387" s="14">
        <f t="shared" si="218"/>
        <v>1362.65</v>
      </c>
      <c r="M387" s="14">
        <f t="shared" si="218"/>
        <v>1358.64</v>
      </c>
      <c r="N387" s="14">
        <f t="shared" si="218"/>
        <v>1347.95</v>
      </c>
      <c r="O387" s="14">
        <f t="shared" si="218"/>
        <v>1421.15</v>
      </c>
      <c r="P387" s="14">
        <f t="shared" si="218"/>
        <v>1429.47</v>
      </c>
      <c r="Q387" s="14">
        <f t="shared" si="218"/>
        <v>1355.39</v>
      </c>
      <c r="R387" s="14">
        <f t="shared" si="218"/>
        <v>1333.81</v>
      </c>
      <c r="S387" s="14">
        <f t="shared" si="218"/>
        <v>1326.36</v>
      </c>
      <c r="T387" s="14">
        <f t="shared" si="218"/>
        <v>1302.24</v>
      </c>
      <c r="U387" s="14">
        <f t="shared" si="218"/>
        <v>1280.22</v>
      </c>
      <c r="V387" s="14">
        <f t="shared" si="218"/>
        <v>1241.54</v>
      </c>
      <c r="W387" s="14">
        <f t="shared" si="218"/>
        <v>1294.38</v>
      </c>
      <c r="X387" s="14">
        <f t="shared" si="218"/>
        <v>1290.03</v>
      </c>
      <c r="Y387" s="14">
        <f t="shared" si="218"/>
        <v>1178.69</v>
      </c>
    </row>
    <row r="388" spans="1:25" ht="15.75">
      <c r="A388" s="9">
        <f>'июль2014 ДЭ'!A388</f>
        <v>41823</v>
      </c>
      <c r="B388" s="14">
        <f aca="true" t="shared" si="219" ref="B388:Y388">B354</f>
        <v>942.95</v>
      </c>
      <c r="C388" s="14">
        <f t="shared" si="219"/>
        <v>821.31</v>
      </c>
      <c r="D388" s="14">
        <f t="shared" si="219"/>
        <v>737.97</v>
      </c>
      <c r="E388" s="14">
        <f t="shared" si="219"/>
        <v>677.82</v>
      </c>
      <c r="F388" s="14">
        <f t="shared" si="219"/>
        <v>650.97</v>
      </c>
      <c r="G388" s="14">
        <f t="shared" si="219"/>
        <v>719.64</v>
      </c>
      <c r="H388" s="14">
        <f t="shared" si="219"/>
        <v>828.29</v>
      </c>
      <c r="I388" s="14">
        <f t="shared" si="219"/>
        <v>1036.54</v>
      </c>
      <c r="J388" s="14">
        <f t="shared" si="219"/>
        <v>1267.19</v>
      </c>
      <c r="K388" s="14">
        <f t="shared" si="219"/>
        <v>1391.78</v>
      </c>
      <c r="L388" s="14">
        <f t="shared" si="219"/>
        <v>1424.63</v>
      </c>
      <c r="M388" s="14">
        <f t="shared" si="219"/>
        <v>1424</v>
      </c>
      <c r="N388" s="14">
        <f t="shared" si="219"/>
        <v>1416.89</v>
      </c>
      <c r="O388" s="14">
        <f t="shared" si="219"/>
        <v>1446.01</v>
      </c>
      <c r="P388" s="14">
        <f t="shared" si="219"/>
        <v>1456.93</v>
      </c>
      <c r="Q388" s="14">
        <f t="shared" si="219"/>
        <v>1439.33</v>
      </c>
      <c r="R388" s="14">
        <f t="shared" si="219"/>
        <v>1428.64</v>
      </c>
      <c r="S388" s="14">
        <f t="shared" si="219"/>
        <v>1431.7</v>
      </c>
      <c r="T388" s="14">
        <f t="shared" si="219"/>
        <v>1429.55</v>
      </c>
      <c r="U388" s="14">
        <f t="shared" si="219"/>
        <v>1414.78</v>
      </c>
      <c r="V388" s="14">
        <f t="shared" si="219"/>
        <v>1380.38</v>
      </c>
      <c r="W388" s="14">
        <f t="shared" si="219"/>
        <v>1407.02</v>
      </c>
      <c r="X388" s="14">
        <f t="shared" si="219"/>
        <v>1411.27</v>
      </c>
      <c r="Y388" s="14">
        <f t="shared" si="219"/>
        <v>1337.19</v>
      </c>
    </row>
    <row r="389" spans="1:25" ht="15.75">
      <c r="A389" s="9">
        <f>'июль2014 ДЭ'!A389</f>
        <v>41824</v>
      </c>
      <c r="B389" s="14">
        <f aca="true" t="shared" si="220" ref="B389:Y389">B355</f>
        <v>1124.13</v>
      </c>
      <c r="C389" s="14">
        <f t="shared" si="220"/>
        <v>916.26</v>
      </c>
      <c r="D389" s="14">
        <f t="shared" si="220"/>
        <v>854.38</v>
      </c>
      <c r="E389" s="14">
        <f t="shared" si="220"/>
        <v>749.42</v>
      </c>
      <c r="F389" s="14">
        <f t="shared" si="220"/>
        <v>583.56</v>
      </c>
      <c r="G389" s="14">
        <f t="shared" si="220"/>
        <v>2.66</v>
      </c>
      <c r="H389" s="14">
        <f t="shared" si="220"/>
        <v>759.27</v>
      </c>
      <c r="I389" s="14">
        <f t="shared" si="220"/>
        <v>1214.79</v>
      </c>
      <c r="J389" s="14">
        <f t="shared" si="220"/>
        <v>1421.05</v>
      </c>
      <c r="K389" s="14">
        <f t="shared" si="220"/>
        <v>1530.3</v>
      </c>
      <c r="L389" s="14">
        <f t="shared" si="220"/>
        <v>1557.91</v>
      </c>
      <c r="M389" s="14">
        <f t="shared" si="220"/>
        <v>1553.67</v>
      </c>
      <c r="N389" s="14">
        <f t="shared" si="220"/>
        <v>1535.34</v>
      </c>
      <c r="O389" s="14">
        <f t="shared" si="220"/>
        <v>1563.87</v>
      </c>
      <c r="P389" s="14">
        <f t="shared" si="220"/>
        <v>1579.63</v>
      </c>
      <c r="Q389" s="14">
        <f t="shared" si="220"/>
        <v>1550.75</v>
      </c>
      <c r="R389" s="14">
        <f t="shared" si="220"/>
        <v>1531.49</v>
      </c>
      <c r="S389" s="14">
        <f t="shared" si="220"/>
        <v>1534.85</v>
      </c>
      <c r="T389" s="14">
        <f t="shared" si="220"/>
        <v>1518.95</v>
      </c>
      <c r="U389" s="14">
        <f t="shared" si="220"/>
        <v>1499.25</v>
      </c>
      <c r="V389" s="14">
        <f t="shared" si="220"/>
        <v>1435.91</v>
      </c>
      <c r="W389" s="14">
        <f t="shared" si="220"/>
        <v>1477.22</v>
      </c>
      <c r="X389" s="14">
        <f t="shared" si="220"/>
        <v>1466.74</v>
      </c>
      <c r="Y389" s="14">
        <f t="shared" si="220"/>
        <v>1353.15</v>
      </c>
    </row>
    <row r="390" spans="1:25" ht="15.75">
      <c r="A390" s="9">
        <f>'июль2014 ДЭ'!A390</f>
        <v>41825</v>
      </c>
      <c r="B390" s="14">
        <f aca="true" t="shared" si="221" ref="B390:Y390">B356</f>
        <v>1283.68</v>
      </c>
      <c r="C390" s="14">
        <f t="shared" si="221"/>
        <v>1143.59</v>
      </c>
      <c r="D390" s="14">
        <f t="shared" si="221"/>
        <v>1036.19</v>
      </c>
      <c r="E390" s="14">
        <f t="shared" si="221"/>
        <v>1002.11</v>
      </c>
      <c r="F390" s="14">
        <f t="shared" si="221"/>
        <v>980.36</v>
      </c>
      <c r="G390" s="14">
        <f t="shared" si="221"/>
        <v>984.48</v>
      </c>
      <c r="H390" s="14">
        <f t="shared" si="221"/>
        <v>983.52</v>
      </c>
      <c r="I390" s="14">
        <f t="shared" si="221"/>
        <v>1082.54</v>
      </c>
      <c r="J390" s="14">
        <f t="shared" si="221"/>
        <v>1334.42</v>
      </c>
      <c r="K390" s="14">
        <f t="shared" si="221"/>
        <v>1481.42</v>
      </c>
      <c r="L390" s="14">
        <f t="shared" si="221"/>
        <v>1555.21</v>
      </c>
      <c r="M390" s="14">
        <f t="shared" si="221"/>
        <v>1568.67</v>
      </c>
      <c r="N390" s="14">
        <f t="shared" si="221"/>
        <v>1577.69</v>
      </c>
      <c r="O390" s="14">
        <f t="shared" si="221"/>
        <v>1588.87</v>
      </c>
      <c r="P390" s="14">
        <f t="shared" si="221"/>
        <v>1600.03</v>
      </c>
      <c r="Q390" s="14">
        <f t="shared" si="221"/>
        <v>1597.53</v>
      </c>
      <c r="R390" s="14">
        <f t="shared" si="221"/>
        <v>1592.73</v>
      </c>
      <c r="S390" s="14">
        <f t="shared" si="221"/>
        <v>1585.31</v>
      </c>
      <c r="T390" s="14">
        <f t="shared" si="221"/>
        <v>1578.5</v>
      </c>
      <c r="U390" s="14">
        <f t="shared" si="221"/>
        <v>1545.86</v>
      </c>
      <c r="V390" s="14">
        <f t="shared" si="221"/>
        <v>1563.79</v>
      </c>
      <c r="W390" s="14">
        <f t="shared" si="221"/>
        <v>1577.86</v>
      </c>
      <c r="X390" s="14">
        <f t="shared" si="221"/>
        <v>1576.52</v>
      </c>
      <c r="Y390" s="14">
        <f t="shared" si="221"/>
        <v>1510.5</v>
      </c>
    </row>
    <row r="391" spans="1:25" ht="15.75">
      <c r="A391" s="9">
        <f>'июль2014 ДЭ'!A391</f>
        <v>41826</v>
      </c>
      <c r="B391" s="14">
        <f aca="true" t="shared" si="222" ref="B391:Y391">B357</f>
        <v>1491.98</v>
      </c>
      <c r="C391" s="14">
        <f t="shared" si="222"/>
        <v>1161.64</v>
      </c>
      <c r="D391" s="14">
        <f t="shared" si="222"/>
        <v>1035.79</v>
      </c>
      <c r="E391" s="14">
        <f t="shared" si="222"/>
        <v>987.06</v>
      </c>
      <c r="F391" s="14">
        <f t="shared" si="222"/>
        <v>915.62</v>
      </c>
      <c r="G391" s="14">
        <f t="shared" si="222"/>
        <v>1040.01</v>
      </c>
      <c r="H391" s="14">
        <f t="shared" si="222"/>
        <v>1033.02</v>
      </c>
      <c r="I391" s="14">
        <f t="shared" si="222"/>
        <v>1057.25</v>
      </c>
      <c r="J391" s="14">
        <f t="shared" si="222"/>
        <v>1282.22</v>
      </c>
      <c r="K391" s="14">
        <f t="shared" si="222"/>
        <v>1443</v>
      </c>
      <c r="L391" s="14">
        <f t="shared" si="222"/>
        <v>1505.84</v>
      </c>
      <c r="M391" s="14">
        <f t="shared" si="222"/>
        <v>1550.76</v>
      </c>
      <c r="N391" s="14">
        <f t="shared" si="222"/>
        <v>1574.54</v>
      </c>
      <c r="O391" s="14">
        <f t="shared" si="222"/>
        <v>1566.6</v>
      </c>
      <c r="P391" s="14">
        <f t="shared" si="222"/>
        <v>1566.78</v>
      </c>
      <c r="Q391" s="14">
        <f t="shared" si="222"/>
        <v>1557.03</v>
      </c>
      <c r="R391" s="14">
        <f t="shared" si="222"/>
        <v>1555.44</v>
      </c>
      <c r="S391" s="14">
        <f t="shared" si="222"/>
        <v>1556.7</v>
      </c>
      <c r="T391" s="14">
        <f t="shared" si="222"/>
        <v>1563.58</v>
      </c>
      <c r="U391" s="14">
        <f t="shared" si="222"/>
        <v>1546.77</v>
      </c>
      <c r="V391" s="14">
        <f t="shared" si="222"/>
        <v>1512.87</v>
      </c>
      <c r="W391" s="14">
        <f t="shared" si="222"/>
        <v>1553.62</v>
      </c>
      <c r="X391" s="14">
        <f t="shared" si="222"/>
        <v>1578.64</v>
      </c>
      <c r="Y391" s="14">
        <f t="shared" si="222"/>
        <v>1530.92</v>
      </c>
    </row>
    <row r="392" spans="1:25" ht="15.75">
      <c r="A392" s="9">
        <f>'июль2014 ДЭ'!A392</f>
        <v>41827</v>
      </c>
      <c r="B392" s="14">
        <f aca="true" t="shared" si="223" ref="B392:Y392">B358</f>
        <v>1157.95</v>
      </c>
      <c r="C392" s="14">
        <f t="shared" si="223"/>
        <v>928.78</v>
      </c>
      <c r="D392" s="14">
        <f t="shared" si="223"/>
        <v>789.55</v>
      </c>
      <c r="E392" s="14">
        <f t="shared" si="223"/>
        <v>634.39</v>
      </c>
      <c r="F392" s="14">
        <f t="shared" si="223"/>
        <v>663.73</v>
      </c>
      <c r="G392" s="14">
        <f t="shared" si="223"/>
        <v>705.56</v>
      </c>
      <c r="H392" s="14">
        <f t="shared" si="223"/>
        <v>851.28</v>
      </c>
      <c r="I392" s="14">
        <f t="shared" si="223"/>
        <v>1067.24</v>
      </c>
      <c r="J392" s="14">
        <f t="shared" si="223"/>
        <v>1321.38</v>
      </c>
      <c r="K392" s="14">
        <f t="shared" si="223"/>
        <v>1510.98</v>
      </c>
      <c r="L392" s="14">
        <f t="shared" si="223"/>
        <v>1579.61</v>
      </c>
      <c r="M392" s="14">
        <f t="shared" si="223"/>
        <v>1574.78</v>
      </c>
      <c r="N392" s="14">
        <f t="shared" si="223"/>
        <v>1556.5</v>
      </c>
      <c r="O392" s="14">
        <f t="shared" si="223"/>
        <v>1605.3</v>
      </c>
      <c r="P392" s="14">
        <f t="shared" si="223"/>
        <v>1637.84</v>
      </c>
      <c r="Q392" s="14">
        <f t="shared" si="223"/>
        <v>1642.82</v>
      </c>
      <c r="R392" s="14">
        <f t="shared" si="223"/>
        <v>1618.26</v>
      </c>
      <c r="S392" s="14">
        <f t="shared" si="223"/>
        <v>1618.06</v>
      </c>
      <c r="T392" s="14">
        <f t="shared" si="223"/>
        <v>1557.18</v>
      </c>
      <c r="U392" s="14">
        <f t="shared" si="223"/>
        <v>1447.09</v>
      </c>
      <c r="V392" s="14">
        <f t="shared" si="223"/>
        <v>1445.73</v>
      </c>
      <c r="W392" s="14">
        <f t="shared" si="223"/>
        <v>1464.96</v>
      </c>
      <c r="X392" s="14">
        <f t="shared" si="223"/>
        <v>1568.55</v>
      </c>
      <c r="Y392" s="14">
        <f t="shared" si="223"/>
        <v>1228.53</v>
      </c>
    </row>
    <row r="393" spans="1:25" ht="15.75">
      <c r="A393" s="9">
        <f>'июль2014 ДЭ'!A393</f>
        <v>41828</v>
      </c>
      <c r="B393" s="14">
        <f aca="true" t="shared" si="224" ref="B393:Y393">B359</f>
        <v>1196.12</v>
      </c>
      <c r="C393" s="14">
        <f t="shared" si="224"/>
        <v>970.33</v>
      </c>
      <c r="D393" s="14">
        <f t="shared" si="224"/>
        <v>848.29</v>
      </c>
      <c r="E393" s="14">
        <f t="shared" si="224"/>
        <v>781.25</v>
      </c>
      <c r="F393" s="14">
        <f t="shared" si="224"/>
        <v>753.4</v>
      </c>
      <c r="G393" s="14">
        <f t="shared" si="224"/>
        <v>891.17</v>
      </c>
      <c r="H393" s="14">
        <f t="shared" si="224"/>
        <v>921.66</v>
      </c>
      <c r="I393" s="14">
        <f t="shared" si="224"/>
        <v>1117.42</v>
      </c>
      <c r="J393" s="14">
        <f t="shared" si="224"/>
        <v>1362.12</v>
      </c>
      <c r="K393" s="14">
        <f t="shared" si="224"/>
        <v>1478.57</v>
      </c>
      <c r="L393" s="14">
        <f t="shared" si="224"/>
        <v>1515.04</v>
      </c>
      <c r="M393" s="14">
        <f t="shared" si="224"/>
        <v>1510.87</v>
      </c>
      <c r="N393" s="14">
        <f t="shared" si="224"/>
        <v>1494.41</v>
      </c>
      <c r="O393" s="14">
        <f t="shared" si="224"/>
        <v>1527.19</v>
      </c>
      <c r="P393" s="14">
        <f t="shared" si="224"/>
        <v>1569.49</v>
      </c>
      <c r="Q393" s="14">
        <f t="shared" si="224"/>
        <v>1525.91</v>
      </c>
      <c r="R393" s="14">
        <f t="shared" si="224"/>
        <v>1518.8</v>
      </c>
      <c r="S393" s="14">
        <f t="shared" si="224"/>
        <v>1516.55</v>
      </c>
      <c r="T393" s="14">
        <f t="shared" si="224"/>
        <v>1491.78</v>
      </c>
      <c r="U393" s="14">
        <f t="shared" si="224"/>
        <v>1441.95</v>
      </c>
      <c r="V393" s="14">
        <f t="shared" si="224"/>
        <v>1420.79</v>
      </c>
      <c r="W393" s="14">
        <f t="shared" si="224"/>
        <v>1486.97</v>
      </c>
      <c r="X393" s="14">
        <f t="shared" si="224"/>
        <v>1445.74</v>
      </c>
      <c r="Y393" s="14">
        <f t="shared" si="224"/>
        <v>1322.11</v>
      </c>
    </row>
    <row r="394" spans="1:25" ht="15.75">
      <c r="A394" s="9">
        <f>'июль2014 ДЭ'!A394</f>
        <v>41829</v>
      </c>
      <c r="B394" s="14">
        <f aca="true" t="shared" si="225" ref="B394:Y394">B360</f>
        <v>1176.38</v>
      </c>
      <c r="C394" s="14">
        <f t="shared" si="225"/>
        <v>939.31</v>
      </c>
      <c r="D394" s="14">
        <f t="shared" si="225"/>
        <v>902.76</v>
      </c>
      <c r="E394" s="14">
        <f t="shared" si="225"/>
        <v>847.31</v>
      </c>
      <c r="F394" s="14">
        <f t="shared" si="225"/>
        <v>863.75</v>
      </c>
      <c r="G394" s="14">
        <f t="shared" si="225"/>
        <v>944.76</v>
      </c>
      <c r="H394" s="14">
        <f t="shared" si="225"/>
        <v>946.9</v>
      </c>
      <c r="I394" s="14">
        <f t="shared" si="225"/>
        <v>976.52</v>
      </c>
      <c r="J394" s="14">
        <f t="shared" si="225"/>
        <v>1325.98</v>
      </c>
      <c r="K394" s="14">
        <f t="shared" si="225"/>
        <v>1425.86</v>
      </c>
      <c r="L394" s="14">
        <f t="shared" si="225"/>
        <v>1458.32</v>
      </c>
      <c r="M394" s="14">
        <f t="shared" si="225"/>
        <v>1453</v>
      </c>
      <c r="N394" s="14">
        <f t="shared" si="225"/>
        <v>1450.24</v>
      </c>
      <c r="O394" s="14">
        <f t="shared" si="225"/>
        <v>1472.04</v>
      </c>
      <c r="P394" s="14">
        <f t="shared" si="225"/>
        <v>1572.84</v>
      </c>
      <c r="Q394" s="14">
        <f t="shared" si="225"/>
        <v>1490.3</v>
      </c>
      <c r="R394" s="14">
        <f t="shared" si="225"/>
        <v>1449.63</v>
      </c>
      <c r="S394" s="14">
        <f t="shared" si="225"/>
        <v>1446.6</v>
      </c>
      <c r="T394" s="14">
        <f t="shared" si="225"/>
        <v>1426.5</v>
      </c>
      <c r="U394" s="14">
        <f t="shared" si="225"/>
        <v>1407.54</v>
      </c>
      <c r="V394" s="14">
        <f t="shared" si="225"/>
        <v>1356.25</v>
      </c>
      <c r="W394" s="14">
        <f t="shared" si="225"/>
        <v>1422.62</v>
      </c>
      <c r="X394" s="14">
        <f t="shared" si="225"/>
        <v>1416.53</v>
      </c>
      <c r="Y394" s="14">
        <f t="shared" si="225"/>
        <v>1333.65</v>
      </c>
    </row>
    <row r="395" spans="1:25" ht="15.75">
      <c r="A395" s="9">
        <f>'июль2014 ДЭ'!A395</f>
        <v>41830</v>
      </c>
      <c r="B395" s="14">
        <f aca="true" t="shared" si="226" ref="B395:Y395">B361</f>
        <v>1065.02</v>
      </c>
      <c r="C395" s="14">
        <f t="shared" si="226"/>
        <v>969.51</v>
      </c>
      <c r="D395" s="14">
        <f t="shared" si="226"/>
        <v>917.84</v>
      </c>
      <c r="E395" s="14">
        <f t="shared" si="226"/>
        <v>880.32</v>
      </c>
      <c r="F395" s="14">
        <f t="shared" si="226"/>
        <v>957.26</v>
      </c>
      <c r="G395" s="14">
        <f t="shared" si="226"/>
        <v>1031.49</v>
      </c>
      <c r="H395" s="14">
        <f t="shared" si="226"/>
        <v>1697.31</v>
      </c>
      <c r="I395" s="14">
        <f t="shared" si="226"/>
        <v>1081.28</v>
      </c>
      <c r="J395" s="14">
        <f t="shared" si="226"/>
        <v>1433.71</v>
      </c>
      <c r="K395" s="14">
        <f t="shared" si="226"/>
        <v>1558.4</v>
      </c>
      <c r="L395" s="14">
        <f t="shared" si="226"/>
        <v>1616.72</v>
      </c>
      <c r="M395" s="14">
        <f t="shared" si="226"/>
        <v>1589.61</v>
      </c>
      <c r="N395" s="14">
        <f t="shared" si="226"/>
        <v>1582.15</v>
      </c>
      <c r="O395" s="14">
        <f t="shared" si="226"/>
        <v>1630.23</v>
      </c>
      <c r="P395" s="14">
        <f t="shared" si="226"/>
        <v>1659.6</v>
      </c>
      <c r="Q395" s="14">
        <f t="shared" si="226"/>
        <v>1635.23</v>
      </c>
      <c r="R395" s="14">
        <f t="shared" si="226"/>
        <v>1590.65</v>
      </c>
      <c r="S395" s="14">
        <f t="shared" si="226"/>
        <v>1556.03</v>
      </c>
      <c r="T395" s="14">
        <f t="shared" si="226"/>
        <v>1536.39</v>
      </c>
      <c r="U395" s="14">
        <f t="shared" si="226"/>
        <v>1525.9</v>
      </c>
      <c r="V395" s="14">
        <f t="shared" si="226"/>
        <v>1523.78</v>
      </c>
      <c r="W395" s="14">
        <f t="shared" si="226"/>
        <v>1536.85</v>
      </c>
      <c r="X395" s="14">
        <f t="shared" si="226"/>
        <v>1545.52</v>
      </c>
      <c r="Y395" s="14">
        <f t="shared" si="226"/>
        <v>1345.44</v>
      </c>
    </row>
    <row r="396" spans="1:25" ht="15.75">
      <c r="A396" s="9">
        <f>'июль2014 ДЭ'!A396</f>
        <v>41831</v>
      </c>
      <c r="B396" s="14">
        <f aca="true" t="shared" si="227" ref="B396:Y396">B362</f>
        <v>1145.84</v>
      </c>
      <c r="C396" s="14">
        <f t="shared" si="227"/>
        <v>971.41</v>
      </c>
      <c r="D396" s="14">
        <f t="shared" si="227"/>
        <v>920.35</v>
      </c>
      <c r="E396" s="14">
        <f t="shared" si="227"/>
        <v>895.42</v>
      </c>
      <c r="F396" s="14">
        <f t="shared" si="227"/>
        <v>874.95</v>
      </c>
      <c r="G396" s="14">
        <f t="shared" si="227"/>
        <v>890.36</v>
      </c>
      <c r="H396" s="14">
        <f t="shared" si="227"/>
        <v>896.09</v>
      </c>
      <c r="I396" s="14">
        <f t="shared" si="227"/>
        <v>1130.13</v>
      </c>
      <c r="J396" s="14">
        <f t="shared" si="227"/>
        <v>1399.78</v>
      </c>
      <c r="K396" s="14">
        <f t="shared" si="227"/>
        <v>1516.13</v>
      </c>
      <c r="L396" s="14">
        <f t="shared" si="227"/>
        <v>1569.2</v>
      </c>
      <c r="M396" s="14">
        <f t="shared" si="227"/>
        <v>1545.44</v>
      </c>
      <c r="N396" s="14">
        <f t="shared" si="227"/>
        <v>1528.73</v>
      </c>
      <c r="O396" s="14">
        <f t="shared" si="227"/>
        <v>1553</v>
      </c>
      <c r="P396" s="14">
        <f t="shared" si="227"/>
        <v>1599.38</v>
      </c>
      <c r="Q396" s="14">
        <f t="shared" si="227"/>
        <v>1542.51</v>
      </c>
      <c r="R396" s="14">
        <f t="shared" si="227"/>
        <v>1506.84</v>
      </c>
      <c r="S396" s="14">
        <f t="shared" si="227"/>
        <v>1496.07</v>
      </c>
      <c r="T396" s="14">
        <f t="shared" si="227"/>
        <v>1462.82</v>
      </c>
      <c r="U396" s="14">
        <f t="shared" si="227"/>
        <v>1461.08</v>
      </c>
      <c r="V396" s="14">
        <f t="shared" si="227"/>
        <v>1386.4</v>
      </c>
      <c r="W396" s="14">
        <f t="shared" si="227"/>
        <v>1389.6</v>
      </c>
      <c r="X396" s="14">
        <f t="shared" si="227"/>
        <v>1424.86</v>
      </c>
      <c r="Y396" s="14">
        <f t="shared" si="227"/>
        <v>1341.76</v>
      </c>
    </row>
    <row r="397" spans="1:25" ht="15.75">
      <c r="A397" s="9">
        <f>'июль2014 ДЭ'!A397</f>
        <v>41832</v>
      </c>
      <c r="B397" s="14">
        <f aca="true" t="shared" si="228" ref="B397:Y397">B363</f>
        <v>1342.2</v>
      </c>
      <c r="C397" s="14">
        <f t="shared" si="228"/>
        <v>1119.76</v>
      </c>
      <c r="D397" s="14">
        <f t="shared" si="228"/>
        <v>984.98</v>
      </c>
      <c r="E397" s="14">
        <f t="shared" si="228"/>
        <v>972.15</v>
      </c>
      <c r="F397" s="14">
        <f t="shared" si="228"/>
        <v>928.91</v>
      </c>
      <c r="G397" s="14">
        <f t="shared" si="228"/>
        <v>921.79</v>
      </c>
      <c r="H397" s="14">
        <f t="shared" si="228"/>
        <v>870.59</v>
      </c>
      <c r="I397" s="14">
        <f t="shared" si="228"/>
        <v>860.99</v>
      </c>
      <c r="J397" s="14">
        <f t="shared" si="228"/>
        <v>1224.26</v>
      </c>
      <c r="K397" s="14">
        <f t="shared" si="228"/>
        <v>1401.29</v>
      </c>
      <c r="L397" s="14">
        <f t="shared" si="228"/>
        <v>1472.62</v>
      </c>
      <c r="M397" s="14">
        <f t="shared" si="228"/>
        <v>1489.74</v>
      </c>
      <c r="N397" s="14">
        <f t="shared" si="228"/>
        <v>1492.28</v>
      </c>
      <c r="O397" s="14">
        <f t="shared" si="228"/>
        <v>1491.51</v>
      </c>
      <c r="P397" s="14">
        <f t="shared" si="228"/>
        <v>1504.22</v>
      </c>
      <c r="Q397" s="14">
        <f t="shared" si="228"/>
        <v>1493.66</v>
      </c>
      <c r="R397" s="14">
        <f t="shared" si="228"/>
        <v>1489.58</v>
      </c>
      <c r="S397" s="14">
        <f t="shared" si="228"/>
        <v>1475.53</v>
      </c>
      <c r="T397" s="14">
        <f t="shared" si="228"/>
        <v>1469.05</v>
      </c>
      <c r="U397" s="14">
        <f t="shared" si="228"/>
        <v>1441.36</v>
      </c>
      <c r="V397" s="14">
        <f t="shared" si="228"/>
        <v>1437.62</v>
      </c>
      <c r="W397" s="14">
        <f t="shared" si="228"/>
        <v>1455.85</v>
      </c>
      <c r="X397" s="14">
        <f t="shared" si="228"/>
        <v>1468.33</v>
      </c>
      <c r="Y397" s="14">
        <f t="shared" si="228"/>
        <v>1392.03</v>
      </c>
    </row>
    <row r="398" spans="1:25" ht="15.75">
      <c r="A398" s="9">
        <f>'июль2014 ДЭ'!A398</f>
        <v>41833</v>
      </c>
      <c r="B398" s="14">
        <f aca="true" t="shared" si="229" ref="B398:Y398">B364</f>
        <v>1355.02</v>
      </c>
      <c r="C398" s="14">
        <f t="shared" si="229"/>
        <v>1151.94</v>
      </c>
      <c r="D398" s="14">
        <f t="shared" si="229"/>
        <v>1101.23</v>
      </c>
      <c r="E398" s="14">
        <f t="shared" si="229"/>
        <v>1082.48</v>
      </c>
      <c r="F398" s="14">
        <f t="shared" si="229"/>
        <v>978.49</v>
      </c>
      <c r="G398" s="14">
        <f t="shared" si="229"/>
        <v>1030.37</v>
      </c>
      <c r="H398" s="14">
        <f t="shared" si="229"/>
        <v>595.83</v>
      </c>
      <c r="I398" s="14">
        <f t="shared" si="229"/>
        <v>2.66</v>
      </c>
      <c r="J398" s="14">
        <f t="shared" si="229"/>
        <v>1179.75</v>
      </c>
      <c r="K398" s="14">
        <f t="shared" si="229"/>
        <v>1347.74</v>
      </c>
      <c r="L398" s="14">
        <f t="shared" si="229"/>
        <v>1445.09</v>
      </c>
      <c r="M398" s="14">
        <f t="shared" si="229"/>
        <v>1489.06</v>
      </c>
      <c r="N398" s="14">
        <f t="shared" si="229"/>
        <v>1468.33</v>
      </c>
      <c r="O398" s="14">
        <f t="shared" si="229"/>
        <v>1503.54</v>
      </c>
      <c r="P398" s="14">
        <f t="shared" si="229"/>
        <v>1504.23</v>
      </c>
      <c r="Q398" s="14">
        <f t="shared" si="229"/>
        <v>1473.93</v>
      </c>
      <c r="R398" s="14">
        <f t="shared" si="229"/>
        <v>1498.55</v>
      </c>
      <c r="S398" s="14">
        <f t="shared" si="229"/>
        <v>1509.17</v>
      </c>
      <c r="T398" s="14">
        <f t="shared" si="229"/>
        <v>1482.75</v>
      </c>
      <c r="U398" s="14">
        <f t="shared" si="229"/>
        <v>1441.83</v>
      </c>
      <c r="V398" s="14">
        <f t="shared" si="229"/>
        <v>1438.12</v>
      </c>
      <c r="W398" s="14">
        <f t="shared" si="229"/>
        <v>1510.42</v>
      </c>
      <c r="X398" s="14">
        <f t="shared" si="229"/>
        <v>1519.58</v>
      </c>
      <c r="Y398" s="14">
        <f t="shared" si="229"/>
        <v>1492.37</v>
      </c>
    </row>
    <row r="399" spans="1:25" ht="15.75">
      <c r="A399" s="9">
        <f>'июль2014 ДЭ'!A399</f>
        <v>41834</v>
      </c>
      <c r="B399" s="14">
        <f aca="true" t="shared" si="230" ref="B399:Y399">B365</f>
        <v>1463.33</v>
      </c>
      <c r="C399" s="14">
        <f t="shared" si="230"/>
        <v>1117.22</v>
      </c>
      <c r="D399" s="14">
        <f t="shared" si="230"/>
        <v>1100.27</v>
      </c>
      <c r="E399" s="14">
        <f t="shared" si="230"/>
        <v>1050.43</v>
      </c>
      <c r="F399" s="14">
        <f t="shared" si="230"/>
        <v>941.6</v>
      </c>
      <c r="G399" s="14">
        <f t="shared" si="230"/>
        <v>954.29</v>
      </c>
      <c r="H399" s="14">
        <f t="shared" si="230"/>
        <v>916.28</v>
      </c>
      <c r="I399" s="14">
        <f t="shared" si="230"/>
        <v>1198.48</v>
      </c>
      <c r="J399" s="14">
        <f t="shared" si="230"/>
        <v>1376.67</v>
      </c>
      <c r="K399" s="14">
        <f t="shared" si="230"/>
        <v>1528.78</v>
      </c>
      <c r="L399" s="14">
        <f t="shared" si="230"/>
        <v>1571.83</v>
      </c>
      <c r="M399" s="14">
        <f t="shared" si="230"/>
        <v>1572.17</v>
      </c>
      <c r="N399" s="14">
        <f t="shared" si="230"/>
        <v>1561.98</v>
      </c>
      <c r="O399" s="14">
        <f t="shared" si="230"/>
        <v>1580.48</v>
      </c>
      <c r="P399" s="14">
        <f t="shared" si="230"/>
        <v>1609.88</v>
      </c>
      <c r="Q399" s="14">
        <f t="shared" si="230"/>
        <v>1591.44</v>
      </c>
      <c r="R399" s="14">
        <f t="shared" si="230"/>
        <v>1562.22</v>
      </c>
      <c r="S399" s="14">
        <f t="shared" si="230"/>
        <v>1568.73</v>
      </c>
      <c r="T399" s="14">
        <f t="shared" si="230"/>
        <v>1549.16</v>
      </c>
      <c r="U399" s="14">
        <f t="shared" si="230"/>
        <v>1517.5</v>
      </c>
      <c r="V399" s="14">
        <f t="shared" si="230"/>
        <v>1470.55</v>
      </c>
      <c r="W399" s="14">
        <f t="shared" si="230"/>
        <v>1526.53</v>
      </c>
      <c r="X399" s="14">
        <f t="shared" si="230"/>
        <v>1543.65</v>
      </c>
      <c r="Y399" s="14">
        <f t="shared" si="230"/>
        <v>1440.94</v>
      </c>
    </row>
    <row r="400" spans="1:25" ht="15.75">
      <c r="A400" s="9">
        <f>'июль2014 ДЭ'!A400</f>
        <v>41835</v>
      </c>
      <c r="B400" s="14">
        <f aca="true" t="shared" si="231" ref="B400:Y400">B366</f>
        <v>1136.87</v>
      </c>
      <c r="C400" s="14">
        <f t="shared" si="231"/>
        <v>935.28</v>
      </c>
      <c r="D400" s="14">
        <f t="shared" si="231"/>
        <v>759.61</v>
      </c>
      <c r="E400" s="14">
        <f t="shared" si="231"/>
        <v>679.13</v>
      </c>
      <c r="F400" s="14">
        <f t="shared" si="231"/>
        <v>541.38</v>
      </c>
      <c r="G400" s="14">
        <f t="shared" si="231"/>
        <v>689.82</v>
      </c>
      <c r="H400" s="14">
        <f t="shared" si="231"/>
        <v>749.44</v>
      </c>
      <c r="I400" s="14">
        <f t="shared" si="231"/>
        <v>989.52</v>
      </c>
      <c r="J400" s="14">
        <f t="shared" si="231"/>
        <v>1269.43</v>
      </c>
      <c r="K400" s="14">
        <f t="shared" si="231"/>
        <v>1419.14</v>
      </c>
      <c r="L400" s="14">
        <f t="shared" si="231"/>
        <v>1485.19</v>
      </c>
      <c r="M400" s="14">
        <f t="shared" si="231"/>
        <v>1481.96</v>
      </c>
      <c r="N400" s="14">
        <f t="shared" si="231"/>
        <v>1450.44</v>
      </c>
      <c r="O400" s="14">
        <f t="shared" si="231"/>
        <v>1479.09</v>
      </c>
      <c r="P400" s="14">
        <f t="shared" si="231"/>
        <v>1476.77</v>
      </c>
      <c r="Q400" s="14">
        <f t="shared" si="231"/>
        <v>1460.13</v>
      </c>
      <c r="R400" s="14">
        <f t="shared" si="231"/>
        <v>1460.52</v>
      </c>
      <c r="S400" s="14">
        <f t="shared" si="231"/>
        <v>1444.95</v>
      </c>
      <c r="T400" s="14">
        <f t="shared" si="231"/>
        <v>1407.35</v>
      </c>
      <c r="U400" s="14">
        <f t="shared" si="231"/>
        <v>1377.52</v>
      </c>
      <c r="V400" s="14">
        <f t="shared" si="231"/>
        <v>1336.25</v>
      </c>
      <c r="W400" s="14">
        <f t="shared" si="231"/>
        <v>1377.92</v>
      </c>
      <c r="X400" s="14">
        <f t="shared" si="231"/>
        <v>1384.3</v>
      </c>
      <c r="Y400" s="14">
        <f t="shared" si="231"/>
        <v>1239.66</v>
      </c>
    </row>
    <row r="401" spans="1:25" ht="15.75">
      <c r="A401" s="9">
        <f>'июль2014 ДЭ'!A401</f>
        <v>41836</v>
      </c>
      <c r="B401" s="14">
        <f aca="true" t="shared" si="232" ref="B401:Y401">B367</f>
        <v>1142.44</v>
      </c>
      <c r="C401" s="14">
        <f t="shared" si="232"/>
        <v>948.07</v>
      </c>
      <c r="D401" s="14">
        <f t="shared" si="232"/>
        <v>784.15</v>
      </c>
      <c r="E401" s="14">
        <f t="shared" si="232"/>
        <v>688.51</v>
      </c>
      <c r="F401" s="14">
        <f t="shared" si="232"/>
        <v>666.65</v>
      </c>
      <c r="G401" s="14">
        <f t="shared" si="232"/>
        <v>724.6</v>
      </c>
      <c r="H401" s="14">
        <f t="shared" si="232"/>
        <v>756.58</v>
      </c>
      <c r="I401" s="14">
        <f t="shared" si="232"/>
        <v>1026.75</v>
      </c>
      <c r="J401" s="14">
        <f t="shared" si="232"/>
        <v>1290.41</v>
      </c>
      <c r="K401" s="14">
        <f t="shared" si="232"/>
        <v>1405.34</v>
      </c>
      <c r="L401" s="14">
        <f t="shared" si="232"/>
        <v>1478.25</v>
      </c>
      <c r="M401" s="14">
        <f t="shared" si="232"/>
        <v>1489.03</v>
      </c>
      <c r="N401" s="14">
        <f t="shared" si="232"/>
        <v>1474.93</v>
      </c>
      <c r="O401" s="14">
        <f t="shared" si="232"/>
        <v>1500.65</v>
      </c>
      <c r="P401" s="14">
        <f t="shared" si="232"/>
        <v>1515.42</v>
      </c>
      <c r="Q401" s="14">
        <f t="shared" si="232"/>
        <v>1497.88</v>
      </c>
      <c r="R401" s="14">
        <f t="shared" si="232"/>
        <v>1462.73</v>
      </c>
      <c r="S401" s="14">
        <f t="shared" si="232"/>
        <v>1439.9</v>
      </c>
      <c r="T401" s="14">
        <f t="shared" si="232"/>
        <v>1411.43</v>
      </c>
      <c r="U401" s="14">
        <f t="shared" si="232"/>
        <v>1379.53</v>
      </c>
      <c r="V401" s="14">
        <f t="shared" si="232"/>
        <v>1361.7</v>
      </c>
      <c r="W401" s="14">
        <f t="shared" si="232"/>
        <v>1381.45</v>
      </c>
      <c r="X401" s="14">
        <f t="shared" si="232"/>
        <v>1396.16</v>
      </c>
      <c r="Y401" s="14">
        <f t="shared" si="232"/>
        <v>1277.01</v>
      </c>
    </row>
    <row r="402" spans="1:25" ht="15.75">
      <c r="A402" s="9">
        <f>'июль2014 ДЭ'!A402</f>
        <v>41837</v>
      </c>
      <c r="B402" s="14">
        <f aca="true" t="shared" si="233" ref="B402:Y402">B368</f>
        <v>1037.72</v>
      </c>
      <c r="C402" s="14">
        <f t="shared" si="233"/>
        <v>916.18</v>
      </c>
      <c r="D402" s="14">
        <f t="shared" si="233"/>
        <v>807.66</v>
      </c>
      <c r="E402" s="14">
        <f t="shared" si="233"/>
        <v>764.48</v>
      </c>
      <c r="F402" s="14">
        <f t="shared" si="233"/>
        <v>706</v>
      </c>
      <c r="G402" s="14">
        <f t="shared" si="233"/>
        <v>782.09</v>
      </c>
      <c r="H402" s="14">
        <f t="shared" si="233"/>
        <v>711.53</v>
      </c>
      <c r="I402" s="14">
        <f t="shared" si="233"/>
        <v>1167.7</v>
      </c>
      <c r="J402" s="14">
        <f t="shared" si="233"/>
        <v>1330.22</v>
      </c>
      <c r="K402" s="14">
        <f t="shared" si="233"/>
        <v>1477.98</v>
      </c>
      <c r="L402" s="14">
        <f t="shared" si="233"/>
        <v>1672.56</v>
      </c>
      <c r="M402" s="14">
        <f t="shared" si="233"/>
        <v>1712.45</v>
      </c>
      <c r="N402" s="14">
        <f t="shared" si="233"/>
        <v>1674.95</v>
      </c>
      <c r="O402" s="14">
        <f t="shared" si="233"/>
        <v>1744.69</v>
      </c>
      <c r="P402" s="14">
        <f t="shared" si="233"/>
        <v>1795</v>
      </c>
      <c r="Q402" s="14">
        <f t="shared" si="233"/>
        <v>1728.56</v>
      </c>
      <c r="R402" s="14">
        <f t="shared" si="233"/>
        <v>1683.29</v>
      </c>
      <c r="S402" s="14">
        <f t="shared" si="233"/>
        <v>1647.02</v>
      </c>
      <c r="T402" s="14">
        <f t="shared" si="233"/>
        <v>1516.43</v>
      </c>
      <c r="U402" s="14">
        <f t="shared" si="233"/>
        <v>1437.12</v>
      </c>
      <c r="V402" s="14">
        <f t="shared" si="233"/>
        <v>1412.74</v>
      </c>
      <c r="W402" s="14">
        <f t="shared" si="233"/>
        <v>1426.89</v>
      </c>
      <c r="X402" s="14">
        <f t="shared" si="233"/>
        <v>1419.69</v>
      </c>
      <c r="Y402" s="14">
        <f t="shared" si="233"/>
        <v>1291.34</v>
      </c>
    </row>
    <row r="403" spans="1:25" ht="15.75">
      <c r="A403" s="9">
        <f>'июль2014 ДЭ'!A403</f>
        <v>41838</v>
      </c>
      <c r="B403" s="14">
        <f aca="true" t="shared" si="234" ref="B403:Y403">B369</f>
        <v>1034.3</v>
      </c>
      <c r="C403" s="14">
        <f t="shared" si="234"/>
        <v>916.24</v>
      </c>
      <c r="D403" s="14">
        <f t="shared" si="234"/>
        <v>843.77</v>
      </c>
      <c r="E403" s="14">
        <f t="shared" si="234"/>
        <v>787.89</v>
      </c>
      <c r="F403" s="14">
        <f t="shared" si="234"/>
        <v>755.74</v>
      </c>
      <c r="G403" s="14">
        <f t="shared" si="234"/>
        <v>817.98</v>
      </c>
      <c r="H403" s="14">
        <f t="shared" si="234"/>
        <v>869.63</v>
      </c>
      <c r="I403" s="14">
        <f t="shared" si="234"/>
        <v>1055.33</v>
      </c>
      <c r="J403" s="14">
        <f t="shared" si="234"/>
        <v>1410.31</v>
      </c>
      <c r="K403" s="14">
        <f t="shared" si="234"/>
        <v>1493.26</v>
      </c>
      <c r="L403" s="14">
        <f t="shared" si="234"/>
        <v>1599.34</v>
      </c>
      <c r="M403" s="14">
        <f t="shared" si="234"/>
        <v>1601.45</v>
      </c>
      <c r="N403" s="14">
        <f t="shared" si="234"/>
        <v>1577.72</v>
      </c>
      <c r="O403" s="14">
        <f t="shared" si="234"/>
        <v>1615.27</v>
      </c>
      <c r="P403" s="14">
        <f t="shared" si="234"/>
        <v>1666.3</v>
      </c>
      <c r="Q403" s="14">
        <f t="shared" si="234"/>
        <v>1652.96</v>
      </c>
      <c r="R403" s="14">
        <f t="shared" si="234"/>
        <v>1692.68</v>
      </c>
      <c r="S403" s="14">
        <f t="shared" si="234"/>
        <v>1622.28</v>
      </c>
      <c r="T403" s="14">
        <f t="shared" si="234"/>
        <v>1635.57</v>
      </c>
      <c r="U403" s="14">
        <f t="shared" si="234"/>
        <v>1529.45</v>
      </c>
      <c r="V403" s="14">
        <f t="shared" si="234"/>
        <v>1475.49</v>
      </c>
      <c r="W403" s="14">
        <f t="shared" si="234"/>
        <v>1563.13</v>
      </c>
      <c r="X403" s="14">
        <f t="shared" si="234"/>
        <v>1618.43</v>
      </c>
      <c r="Y403" s="14">
        <f t="shared" si="234"/>
        <v>1459.89</v>
      </c>
    </row>
    <row r="404" spans="1:25" ht="15.75">
      <c r="A404" s="9">
        <f>'июль2014 ДЭ'!A404</f>
        <v>41839</v>
      </c>
      <c r="B404" s="14">
        <f aca="true" t="shared" si="235" ref="B404:Y404">B370</f>
        <v>1334.9</v>
      </c>
      <c r="C404" s="14">
        <f t="shared" si="235"/>
        <v>1165.55</v>
      </c>
      <c r="D404" s="14">
        <f t="shared" si="235"/>
        <v>1014.25</v>
      </c>
      <c r="E404" s="14">
        <f t="shared" si="235"/>
        <v>974.17</v>
      </c>
      <c r="F404" s="14">
        <f t="shared" si="235"/>
        <v>932.23</v>
      </c>
      <c r="G404" s="14">
        <f t="shared" si="235"/>
        <v>908.54</v>
      </c>
      <c r="H404" s="14">
        <f t="shared" si="235"/>
        <v>724.71</v>
      </c>
      <c r="I404" s="14">
        <f t="shared" si="235"/>
        <v>944.59</v>
      </c>
      <c r="J404" s="14">
        <f t="shared" si="235"/>
        <v>1252.92</v>
      </c>
      <c r="K404" s="14">
        <f t="shared" si="235"/>
        <v>1385.95</v>
      </c>
      <c r="L404" s="14">
        <f t="shared" si="235"/>
        <v>1485</v>
      </c>
      <c r="M404" s="14">
        <f t="shared" si="235"/>
        <v>1496.69</v>
      </c>
      <c r="N404" s="14">
        <f t="shared" si="235"/>
        <v>1490.9</v>
      </c>
      <c r="O404" s="14">
        <f t="shared" si="235"/>
        <v>1491.49</v>
      </c>
      <c r="P404" s="14">
        <f t="shared" si="235"/>
        <v>1488.74</v>
      </c>
      <c r="Q404" s="14">
        <f t="shared" si="235"/>
        <v>1485.24</v>
      </c>
      <c r="R404" s="14">
        <f t="shared" si="235"/>
        <v>1485.47</v>
      </c>
      <c r="S404" s="14">
        <f t="shared" si="235"/>
        <v>1479.32</v>
      </c>
      <c r="T404" s="14">
        <f t="shared" si="235"/>
        <v>1478.71</v>
      </c>
      <c r="U404" s="14">
        <f t="shared" si="235"/>
        <v>1436.67</v>
      </c>
      <c r="V404" s="14">
        <f t="shared" si="235"/>
        <v>1362.61</v>
      </c>
      <c r="W404" s="14">
        <f t="shared" si="235"/>
        <v>1381.23</v>
      </c>
      <c r="X404" s="14">
        <f t="shared" si="235"/>
        <v>1430.12</v>
      </c>
      <c r="Y404" s="14">
        <f t="shared" si="235"/>
        <v>1387.22</v>
      </c>
    </row>
    <row r="405" spans="1:25" ht="15.75">
      <c r="A405" s="9">
        <f>'июль2014 ДЭ'!A405</f>
        <v>41840</v>
      </c>
      <c r="B405" s="14">
        <f aca="true" t="shared" si="236" ref="B405:Y405">B371</f>
        <v>1235.89</v>
      </c>
      <c r="C405" s="14">
        <f t="shared" si="236"/>
        <v>1011.23</v>
      </c>
      <c r="D405" s="14">
        <f t="shared" si="236"/>
        <v>957.75</v>
      </c>
      <c r="E405" s="14">
        <f t="shared" si="236"/>
        <v>895.75</v>
      </c>
      <c r="F405" s="14">
        <f t="shared" si="236"/>
        <v>805.86</v>
      </c>
      <c r="G405" s="14">
        <f t="shared" si="236"/>
        <v>772.28</v>
      </c>
      <c r="H405" s="14">
        <f t="shared" si="236"/>
        <v>702.03</v>
      </c>
      <c r="I405" s="14">
        <f t="shared" si="236"/>
        <v>699.57</v>
      </c>
      <c r="J405" s="14">
        <f t="shared" si="236"/>
        <v>923.63</v>
      </c>
      <c r="K405" s="14">
        <f t="shared" si="236"/>
        <v>1234.71</v>
      </c>
      <c r="L405" s="14">
        <f t="shared" si="236"/>
        <v>1354.78</v>
      </c>
      <c r="M405" s="14">
        <f t="shared" si="236"/>
        <v>1383</v>
      </c>
      <c r="N405" s="14">
        <f t="shared" si="236"/>
        <v>1385.07</v>
      </c>
      <c r="O405" s="14">
        <f t="shared" si="236"/>
        <v>1390.01</v>
      </c>
      <c r="P405" s="14">
        <f t="shared" si="236"/>
        <v>1389.36</v>
      </c>
      <c r="Q405" s="14">
        <f t="shared" si="236"/>
        <v>1398.32</v>
      </c>
      <c r="R405" s="14">
        <f t="shared" si="236"/>
        <v>1386.34</v>
      </c>
      <c r="S405" s="14">
        <f t="shared" si="236"/>
        <v>1381.65</v>
      </c>
      <c r="T405" s="14">
        <f t="shared" si="236"/>
        <v>1385.1</v>
      </c>
      <c r="U405" s="14">
        <f t="shared" si="236"/>
        <v>1362.21</v>
      </c>
      <c r="V405" s="14">
        <f t="shared" si="236"/>
        <v>1352.78</v>
      </c>
      <c r="W405" s="14">
        <f t="shared" si="236"/>
        <v>1375.54</v>
      </c>
      <c r="X405" s="14">
        <f t="shared" si="236"/>
        <v>1405.63</v>
      </c>
      <c r="Y405" s="14">
        <f t="shared" si="236"/>
        <v>1373.83</v>
      </c>
    </row>
    <row r="406" spans="1:25" ht="15.75">
      <c r="A406" s="9">
        <f>'июль2014 ДЭ'!A406</f>
        <v>41841</v>
      </c>
      <c r="B406" s="14">
        <f aca="true" t="shared" si="237" ref="B406:Y406">B372</f>
        <v>1215.02</v>
      </c>
      <c r="C406" s="14">
        <f t="shared" si="237"/>
        <v>984.75</v>
      </c>
      <c r="D406" s="14">
        <f t="shared" si="237"/>
        <v>911.91</v>
      </c>
      <c r="E406" s="14">
        <f t="shared" si="237"/>
        <v>858.58</v>
      </c>
      <c r="F406" s="14">
        <f t="shared" si="237"/>
        <v>737.16</v>
      </c>
      <c r="G406" s="14">
        <f t="shared" si="237"/>
        <v>874.84</v>
      </c>
      <c r="H406" s="14">
        <f t="shared" si="237"/>
        <v>918.21</v>
      </c>
      <c r="I406" s="14">
        <f t="shared" si="237"/>
        <v>1085.06</v>
      </c>
      <c r="J406" s="14">
        <f t="shared" si="237"/>
        <v>1427.71</v>
      </c>
      <c r="K406" s="14">
        <f t="shared" si="237"/>
        <v>1518.4</v>
      </c>
      <c r="L406" s="14">
        <f t="shared" si="237"/>
        <v>1602.84</v>
      </c>
      <c r="M406" s="14">
        <f t="shared" si="237"/>
        <v>1618.06</v>
      </c>
      <c r="N406" s="14">
        <f t="shared" si="237"/>
        <v>1583.83</v>
      </c>
      <c r="O406" s="14">
        <f t="shared" si="237"/>
        <v>1631.77</v>
      </c>
      <c r="P406" s="14">
        <f t="shared" si="237"/>
        <v>1665.62</v>
      </c>
      <c r="Q406" s="14">
        <f t="shared" si="237"/>
        <v>1608.3</v>
      </c>
      <c r="R406" s="14">
        <f t="shared" si="237"/>
        <v>1594.6</v>
      </c>
      <c r="S406" s="14">
        <f t="shared" si="237"/>
        <v>1619.62</v>
      </c>
      <c r="T406" s="14">
        <f t="shared" si="237"/>
        <v>1569.35</v>
      </c>
      <c r="U406" s="14">
        <f t="shared" si="237"/>
        <v>1499</v>
      </c>
      <c r="V406" s="14">
        <f t="shared" si="237"/>
        <v>1474.47</v>
      </c>
      <c r="W406" s="14">
        <f t="shared" si="237"/>
        <v>1490.75</v>
      </c>
      <c r="X406" s="14">
        <f t="shared" si="237"/>
        <v>1473.21</v>
      </c>
      <c r="Y406" s="14">
        <f t="shared" si="237"/>
        <v>1338.57</v>
      </c>
    </row>
    <row r="407" spans="1:25" ht="15.75">
      <c r="A407" s="9">
        <f>'июль2014 ДЭ'!A407</f>
        <v>41842</v>
      </c>
      <c r="B407" s="14">
        <f aca="true" t="shared" si="238" ref="B407:Y407">B373</f>
        <v>1038.78</v>
      </c>
      <c r="C407" s="14">
        <f t="shared" si="238"/>
        <v>945.62</v>
      </c>
      <c r="D407" s="14">
        <f t="shared" si="238"/>
        <v>827.79</v>
      </c>
      <c r="E407" s="14">
        <f t="shared" si="238"/>
        <v>774.29</v>
      </c>
      <c r="F407" s="14">
        <f t="shared" si="238"/>
        <v>629.12</v>
      </c>
      <c r="G407" s="14">
        <f t="shared" si="238"/>
        <v>795.17</v>
      </c>
      <c r="H407" s="14">
        <f t="shared" si="238"/>
        <v>867.26</v>
      </c>
      <c r="I407" s="14">
        <f t="shared" si="238"/>
        <v>994.34</v>
      </c>
      <c r="J407" s="14">
        <f t="shared" si="238"/>
        <v>1326.3</v>
      </c>
      <c r="K407" s="14">
        <f t="shared" si="238"/>
        <v>1431.71</v>
      </c>
      <c r="L407" s="14">
        <f t="shared" si="238"/>
        <v>1501.41</v>
      </c>
      <c r="M407" s="14">
        <f t="shared" si="238"/>
        <v>1504.97</v>
      </c>
      <c r="N407" s="14">
        <f t="shared" si="238"/>
        <v>1503.34</v>
      </c>
      <c r="O407" s="14">
        <f t="shared" si="238"/>
        <v>1522.8</v>
      </c>
      <c r="P407" s="14">
        <f t="shared" si="238"/>
        <v>1537.73</v>
      </c>
      <c r="Q407" s="14">
        <f t="shared" si="238"/>
        <v>1530.5</v>
      </c>
      <c r="R407" s="14">
        <f t="shared" si="238"/>
        <v>1515</v>
      </c>
      <c r="S407" s="14">
        <f t="shared" si="238"/>
        <v>1510.75</v>
      </c>
      <c r="T407" s="14">
        <f t="shared" si="238"/>
        <v>1492.58</v>
      </c>
      <c r="U407" s="14">
        <f t="shared" si="238"/>
        <v>1435.84</v>
      </c>
      <c r="V407" s="14">
        <f t="shared" si="238"/>
        <v>1427.33</v>
      </c>
      <c r="W407" s="14">
        <f t="shared" si="238"/>
        <v>1444.9</v>
      </c>
      <c r="X407" s="14">
        <f t="shared" si="238"/>
        <v>1448.57</v>
      </c>
      <c r="Y407" s="14">
        <f t="shared" si="238"/>
        <v>1328.49</v>
      </c>
    </row>
    <row r="408" spans="1:25" ht="15.75">
      <c r="A408" s="9">
        <f>'июль2014 ДЭ'!A408</f>
        <v>41843</v>
      </c>
      <c r="B408" s="14">
        <f aca="true" t="shared" si="239" ref="B408:Y408">B374</f>
        <v>1031.8</v>
      </c>
      <c r="C408" s="14">
        <f t="shared" si="239"/>
        <v>938.84</v>
      </c>
      <c r="D408" s="14">
        <f t="shared" si="239"/>
        <v>893.82</v>
      </c>
      <c r="E408" s="14">
        <f t="shared" si="239"/>
        <v>816.41</v>
      </c>
      <c r="F408" s="14">
        <f t="shared" si="239"/>
        <v>791.95</v>
      </c>
      <c r="G408" s="14">
        <f t="shared" si="239"/>
        <v>855.3</v>
      </c>
      <c r="H408" s="14">
        <f t="shared" si="239"/>
        <v>912.78</v>
      </c>
      <c r="I408" s="14">
        <f t="shared" si="239"/>
        <v>986.56</v>
      </c>
      <c r="J408" s="14">
        <f t="shared" si="239"/>
        <v>1286.02</v>
      </c>
      <c r="K408" s="14">
        <f t="shared" si="239"/>
        <v>1446.3</v>
      </c>
      <c r="L408" s="14">
        <f t="shared" si="239"/>
        <v>1500.81</v>
      </c>
      <c r="M408" s="14">
        <f t="shared" si="239"/>
        <v>1499.94</v>
      </c>
      <c r="N408" s="14">
        <f t="shared" si="239"/>
        <v>1493.1</v>
      </c>
      <c r="O408" s="14">
        <f t="shared" si="239"/>
        <v>1512.46</v>
      </c>
      <c r="P408" s="14">
        <f t="shared" si="239"/>
        <v>1543.47</v>
      </c>
      <c r="Q408" s="14">
        <f t="shared" si="239"/>
        <v>1519.88</v>
      </c>
      <c r="R408" s="14">
        <f t="shared" si="239"/>
        <v>1500.55</v>
      </c>
      <c r="S408" s="14">
        <f t="shared" si="239"/>
        <v>1506.53</v>
      </c>
      <c r="T408" s="14">
        <f t="shared" si="239"/>
        <v>1489.78</v>
      </c>
      <c r="U408" s="14">
        <f t="shared" si="239"/>
        <v>1447.3</v>
      </c>
      <c r="V408" s="14">
        <f t="shared" si="239"/>
        <v>1405.3</v>
      </c>
      <c r="W408" s="14">
        <f t="shared" si="239"/>
        <v>1425.8</v>
      </c>
      <c r="X408" s="14">
        <f t="shared" si="239"/>
        <v>1403.39</v>
      </c>
      <c r="Y408" s="14">
        <f t="shared" si="239"/>
        <v>1238.14</v>
      </c>
    </row>
    <row r="409" spans="1:25" ht="15.75">
      <c r="A409" s="9">
        <f>'июль2014 ДЭ'!A409</f>
        <v>41844</v>
      </c>
      <c r="B409" s="14">
        <f aca="true" t="shared" si="240" ref="B409:Y409">B375</f>
        <v>1085.75</v>
      </c>
      <c r="C409" s="14">
        <f t="shared" si="240"/>
        <v>949.81</v>
      </c>
      <c r="D409" s="14">
        <f t="shared" si="240"/>
        <v>914.6</v>
      </c>
      <c r="E409" s="14">
        <f t="shared" si="240"/>
        <v>855.84</v>
      </c>
      <c r="F409" s="14">
        <f t="shared" si="240"/>
        <v>819.81</v>
      </c>
      <c r="G409" s="14">
        <f t="shared" si="240"/>
        <v>878.6</v>
      </c>
      <c r="H409" s="14">
        <f t="shared" si="240"/>
        <v>917.15</v>
      </c>
      <c r="I409" s="14">
        <f t="shared" si="240"/>
        <v>1004.88</v>
      </c>
      <c r="J409" s="14">
        <f t="shared" si="240"/>
        <v>1377.2</v>
      </c>
      <c r="K409" s="14">
        <f t="shared" si="240"/>
        <v>1501.38</v>
      </c>
      <c r="L409" s="14">
        <f t="shared" si="240"/>
        <v>1544.94</v>
      </c>
      <c r="M409" s="14">
        <f t="shared" si="240"/>
        <v>1531.08</v>
      </c>
      <c r="N409" s="14">
        <f t="shared" si="240"/>
        <v>1510.97</v>
      </c>
      <c r="O409" s="14">
        <f t="shared" si="240"/>
        <v>1567.01</v>
      </c>
      <c r="P409" s="14">
        <f t="shared" si="240"/>
        <v>1600.88</v>
      </c>
      <c r="Q409" s="14">
        <f t="shared" si="240"/>
        <v>1588.87</v>
      </c>
      <c r="R409" s="14">
        <f t="shared" si="240"/>
        <v>1564.82</v>
      </c>
      <c r="S409" s="14">
        <f t="shared" si="240"/>
        <v>1561.06</v>
      </c>
      <c r="T409" s="14">
        <f t="shared" si="240"/>
        <v>1522.58</v>
      </c>
      <c r="U409" s="14">
        <f t="shared" si="240"/>
        <v>1466.12</v>
      </c>
      <c r="V409" s="14">
        <f t="shared" si="240"/>
        <v>1456.02</v>
      </c>
      <c r="W409" s="14">
        <f t="shared" si="240"/>
        <v>1480.17</v>
      </c>
      <c r="X409" s="14">
        <f t="shared" si="240"/>
        <v>1479.54</v>
      </c>
      <c r="Y409" s="14">
        <f t="shared" si="240"/>
        <v>1263.35</v>
      </c>
    </row>
    <row r="410" spans="1:25" ht="15.75">
      <c r="A410" s="9">
        <f>'июль2014 ДЭ'!A410</f>
        <v>41845</v>
      </c>
      <c r="B410" s="14">
        <f aca="true" t="shared" si="241" ref="B410:Y410">B376</f>
        <v>1110.3</v>
      </c>
      <c r="C410" s="14">
        <f t="shared" si="241"/>
        <v>982.96</v>
      </c>
      <c r="D410" s="14">
        <f t="shared" si="241"/>
        <v>935.46</v>
      </c>
      <c r="E410" s="14">
        <f t="shared" si="241"/>
        <v>888.57</v>
      </c>
      <c r="F410" s="14">
        <f t="shared" si="241"/>
        <v>872.73</v>
      </c>
      <c r="G410" s="14">
        <f t="shared" si="241"/>
        <v>884.87</v>
      </c>
      <c r="H410" s="14">
        <f t="shared" si="241"/>
        <v>965.61</v>
      </c>
      <c r="I410" s="14">
        <f t="shared" si="241"/>
        <v>1067.05</v>
      </c>
      <c r="J410" s="14">
        <f t="shared" si="241"/>
        <v>1461.18</v>
      </c>
      <c r="K410" s="14">
        <f t="shared" si="241"/>
        <v>1578.57</v>
      </c>
      <c r="L410" s="14">
        <f t="shared" si="241"/>
        <v>1660.48</v>
      </c>
      <c r="M410" s="14">
        <f t="shared" si="241"/>
        <v>1655.96</v>
      </c>
      <c r="N410" s="14">
        <f t="shared" si="241"/>
        <v>1635.63</v>
      </c>
      <c r="O410" s="14">
        <f t="shared" si="241"/>
        <v>1663.55</v>
      </c>
      <c r="P410" s="14">
        <f t="shared" si="241"/>
        <v>1678.08</v>
      </c>
      <c r="Q410" s="14">
        <f t="shared" si="241"/>
        <v>1674.69</v>
      </c>
      <c r="R410" s="14">
        <f t="shared" si="241"/>
        <v>1665.56</v>
      </c>
      <c r="S410" s="14">
        <f t="shared" si="241"/>
        <v>1662.61</v>
      </c>
      <c r="T410" s="14">
        <f t="shared" si="241"/>
        <v>1645.05</v>
      </c>
      <c r="U410" s="14">
        <f t="shared" si="241"/>
        <v>1582.24</v>
      </c>
      <c r="V410" s="14">
        <f t="shared" si="241"/>
        <v>1563.21</v>
      </c>
      <c r="W410" s="14">
        <f t="shared" si="241"/>
        <v>1575.48</v>
      </c>
      <c r="X410" s="14">
        <f t="shared" si="241"/>
        <v>1607.81</v>
      </c>
      <c r="Y410" s="14">
        <f t="shared" si="241"/>
        <v>1504.51</v>
      </c>
    </row>
    <row r="411" spans="1:25" ht="15.75">
      <c r="A411" s="9">
        <f>'июль2014 ДЭ'!A411</f>
        <v>41846</v>
      </c>
      <c r="B411" s="14">
        <f aca="true" t="shared" si="242" ref="B411:Y411">B377</f>
        <v>1347.99</v>
      </c>
      <c r="C411" s="14">
        <f t="shared" si="242"/>
        <v>1113.17</v>
      </c>
      <c r="D411" s="14">
        <f t="shared" si="242"/>
        <v>983.19</v>
      </c>
      <c r="E411" s="14">
        <f t="shared" si="242"/>
        <v>944.67</v>
      </c>
      <c r="F411" s="14">
        <f t="shared" si="242"/>
        <v>942.62</v>
      </c>
      <c r="G411" s="14">
        <f t="shared" si="242"/>
        <v>922.6</v>
      </c>
      <c r="H411" s="14">
        <f t="shared" si="242"/>
        <v>931.56</v>
      </c>
      <c r="I411" s="14">
        <f t="shared" si="242"/>
        <v>976.39</v>
      </c>
      <c r="J411" s="14">
        <f t="shared" si="242"/>
        <v>1128.2</v>
      </c>
      <c r="K411" s="14">
        <f t="shared" si="242"/>
        <v>1452.79</v>
      </c>
      <c r="L411" s="14">
        <f t="shared" si="242"/>
        <v>1518.92</v>
      </c>
      <c r="M411" s="14">
        <f t="shared" si="242"/>
        <v>1562.28</v>
      </c>
      <c r="N411" s="14">
        <f t="shared" si="242"/>
        <v>1551.79</v>
      </c>
      <c r="O411" s="14">
        <f t="shared" si="242"/>
        <v>1526.72</v>
      </c>
      <c r="P411" s="14">
        <f t="shared" si="242"/>
        <v>1568.92</v>
      </c>
      <c r="Q411" s="14">
        <f t="shared" si="242"/>
        <v>1554.02</v>
      </c>
      <c r="R411" s="14">
        <f t="shared" si="242"/>
        <v>1517.11</v>
      </c>
      <c r="S411" s="14">
        <f t="shared" si="242"/>
        <v>1518.63</v>
      </c>
      <c r="T411" s="14">
        <f t="shared" si="242"/>
        <v>1513.66</v>
      </c>
      <c r="U411" s="14">
        <f t="shared" si="242"/>
        <v>1485.96</v>
      </c>
      <c r="V411" s="14">
        <f t="shared" si="242"/>
        <v>1483.71</v>
      </c>
      <c r="W411" s="14">
        <f t="shared" si="242"/>
        <v>1497.3</v>
      </c>
      <c r="X411" s="14">
        <f t="shared" si="242"/>
        <v>1534.74</v>
      </c>
      <c r="Y411" s="14">
        <f t="shared" si="242"/>
        <v>1476.82</v>
      </c>
    </row>
    <row r="412" spans="1:25" ht="15.75">
      <c r="A412" s="9">
        <f>'июль2014 ДЭ'!A412</f>
        <v>41847</v>
      </c>
      <c r="B412" s="14">
        <f aca="true" t="shared" si="243" ref="B412:Y412">B378</f>
        <v>1227.06</v>
      </c>
      <c r="C412" s="14">
        <f t="shared" si="243"/>
        <v>999.99</v>
      </c>
      <c r="D412" s="14">
        <f t="shared" si="243"/>
        <v>953.16</v>
      </c>
      <c r="E412" s="14">
        <f t="shared" si="243"/>
        <v>890</v>
      </c>
      <c r="F412" s="14">
        <f t="shared" si="243"/>
        <v>820.65</v>
      </c>
      <c r="G412" s="14">
        <f t="shared" si="243"/>
        <v>759.08</v>
      </c>
      <c r="H412" s="14">
        <f t="shared" si="243"/>
        <v>711.58</v>
      </c>
      <c r="I412" s="14">
        <f t="shared" si="243"/>
        <v>779.88</v>
      </c>
      <c r="J412" s="14">
        <f t="shared" si="243"/>
        <v>1020.47</v>
      </c>
      <c r="K412" s="14">
        <f t="shared" si="243"/>
        <v>1297.95</v>
      </c>
      <c r="L412" s="14">
        <f t="shared" si="243"/>
        <v>1386.92</v>
      </c>
      <c r="M412" s="14">
        <f t="shared" si="243"/>
        <v>1411.16</v>
      </c>
      <c r="N412" s="14">
        <f t="shared" si="243"/>
        <v>1417.69</v>
      </c>
      <c r="O412" s="14">
        <f t="shared" si="243"/>
        <v>1422.24</v>
      </c>
      <c r="P412" s="14">
        <f t="shared" si="243"/>
        <v>1422.95</v>
      </c>
      <c r="Q412" s="14">
        <f t="shared" si="243"/>
        <v>1416.04</v>
      </c>
      <c r="R412" s="14">
        <f t="shared" si="243"/>
        <v>1399.02</v>
      </c>
      <c r="S412" s="14">
        <f t="shared" si="243"/>
        <v>1402.29</v>
      </c>
      <c r="T412" s="14">
        <f t="shared" si="243"/>
        <v>1402.97</v>
      </c>
      <c r="U412" s="14">
        <f t="shared" si="243"/>
        <v>1392.44</v>
      </c>
      <c r="V412" s="14">
        <f t="shared" si="243"/>
        <v>1388.83</v>
      </c>
      <c r="W412" s="14">
        <f t="shared" si="243"/>
        <v>1406.7</v>
      </c>
      <c r="X412" s="14">
        <f t="shared" si="243"/>
        <v>1428.41</v>
      </c>
      <c r="Y412" s="14">
        <f t="shared" si="243"/>
        <v>1389.76</v>
      </c>
    </row>
    <row r="413" spans="1:25" ht="15.75">
      <c r="A413" s="9">
        <f>'июль2014 ДЭ'!A413</f>
        <v>41848</v>
      </c>
      <c r="B413" s="14">
        <f aca="true" t="shared" si="244" ref="B413:Y413">B379</f>
        <v>1374.41</v>
      </c>
      <c r="C413" s="14">
        <f t="shared" si="244"/>
        <v>1155.61</v>
      </c>
      <c r="D413" s="14">
        <f t="shared" si="244"/>
        <v>998.91</v>
      </c>
      <c r="E413" s="14">
        <f t="shared" si="244"/>
        <v>958.03</v>
      </c>
      <c r="F413" s="14">
        <f t="shared" si="244"/>
        <v>932.47</v>
      </c>
      <c r="G413" s="14">
        <f t="shared" si="244"/>
        <v>936.25</v>
      </c>
      <c r="H413" s="14">
        <f t="shared" si="244"/>
        <v>945.47</v>
      </c>
      <c r="I413" s="14">
        <f t="shared" si="244"/>
        <v>1123.52</v>
      </c>
      <c r="J413" s="14">
        <f t="shared" si="244"/>
        <v>1462.37</v>
      </c>
      <c r="K413" s="14">
        <f t="shared" si="244"/>
        <v>1551.57</v>
      </c>
      <c r="L413" s="14">
        <f t="shared" si="244"/>
        <v>1587.36</v>
      </c>
      <c r="M413" s="14">
        <f t="shared" si="244"/>
        <v>1577.64</v>
      </c>
      <c r="N413" s="14">
        <f t="shared" si="244"/>
        <v>1552.08</v>
      </c>
      <c r="O413" s="14">
        <f t="shared" si="244"/>
        <v>1563.69</v>
      </c>
      <c r="P413" s="14">
        <f t="shared" si="244"/>
        <v>1649.63</v>
      </c>
      <c r="Q413" s="14">
        <f t="shared" si="244"/>
        <v>1628</v>
      </c>
      <c r="R413" s="14">
        <f t="shared" si="244"/>
        <v>1608.69</v>
      </c>
      <c r="S413" s="14">
        <f t="shared" si="244"/>
        <v>1596.97</v>
      </c>
      <c r="T413" s="14">
        <f t="shared" si="244"/>
        <v>1572.31</v>
      </c>
      <c r="U413" s="14">
        <f t="shared" si="244"/>
        <v>1520.37</v>
      </c>
      <c r="V413" s="14">
        <f t="shared" si="244"/>
        <v>1500.76</v>
      </c>
      <c r="W413" s="14">
        <f t="shared" si="244"/>
        <v>1514.8</v>
      </c>
      <c r="X413" s="14">
        <f t="shared" si="244"/>
        <v>1518.8</v>
      </c>
      <c r="Y413" s="14">
        <f t="shared" si="244"/>
        <v>1430.61</v>
      </c>
    </row>
    <row r="414" spans="1:25" ht="15.75">
      <c r="A414" s="9">
        <f>'июль2014 ДЭ'!A414</f>
        <v>41849</v>
      </c>
      <c r="B414" s="14">
        <f aca="true" t="shared" si="245" ref="B414:Y414">B380</f>
        <v>1134.45</v>
      </c>
      <c r="C414" s="14">
        <f t="shared" si="245"/>
        <v>935.29</v>
      </c>
      <c r="D414" s="14">
        <f t="shared" si="245"/>
        <v>831.11</v>
      </c>
      <c r="E414" s="14">
        <f t="shared" si="245"/>
        <v>307.47</v>
      </c>
      <c r="F414" s="14">
        <f t="shared" si="245"/>
        <v>139.49</v>
      </c>
      <c r="G414" s="14">
        <f t="shared" si="245"/>
        <v>141.11</v>
      </c>
      <c r="H414" s="14">
        <f t="shared" si="245"/>
        <v>866.91</v>
      </c>
      <c r="I414" s="14">
        <f t="shared" si="245"/>
        <v>1023.32</v>
      </c>
      <c r="J414" s="14">
        <f t="shared" si="245"/>
        <v>1374.86</v>
      </c>
      <c r="K414" s="14">
        <f t="shared" si="245"/>
        <v>1487.7</v>
      </c>
      <c r="L414" s="14">
        <f t="shared" si="245"/>
        <v>1542.66</v>
      </c>
      <c r="M414" s="14">
        <f t="shared" si="245"/>
        <v>1537.25</v>
      </c>
      <c r="N414" s="14">
        <f t="shared" si="245"/>
        <v>1505.48</v>
      </c>
      <c r="O414" s="14">
        <f t="shared" si="245"/>
        <v>1545.78</v>
      </c>
      <c r="P414" s="14">
        <f t="shared" si="245"/>
        <v>1572.4</v>
      </c>
      <c r="Q414" s="14">
        <f t="shared" si="245"/>
        <v>1558.6</v>
      </c>
      <c r="R414" s="14">
        <f t="shared" si="245"/>
        <v>1548.56</v>
      </c>
      <c r="S414" s="14">
        <f t="shared" si="245"/>
        <v>1532.15</v>
      </c>
      <c r="T414" s="14">
        <f t="shared" si="245"/>
        <v>1507.04</v>
      </c>
      <c r="U414" s="14">
        <f t="shared" si="245"/>
        <v>1480.34</v>
      </c>
      <c r="V414" s="14">
        <f t="shared" si="245"/>
        <v>1460.4</v>
      </c>
      <c r="W414" s="14">
        <f t="shared" si="245"/>
        <v>1471.31</v>
      </c>
      <c r="X414" s="14">
        <f t="shared" si="245"/>
        <v>1473.26</v>
      </c>
      <c r="Y414" s="14">
        <f t="shared" si="245"/>
        <v>1373.68</v>
      </c>
    </row>
    <row r="415" spans="1:25" ht="15.75">
      <c r="A415" s="9">
        <f>'июль2014 ДЭ'!A415</f>
        <v>41850</v>
      </c>
      <c r="B415" s="14">
        <f aca="true" t="shared" si="246" ref="B415:Y415">B381</f>
        <v>1104.4</v>
      </c>
      <c r="C415" s="14">
        <f t="shared" si="246"/>
        <v>939.5</v>
      </c>
      <c r="D415" s="14">
        <f t="shared" si="246"/>
        <v>859.13</v>
      </c>
      <c r="E415" s="14">
        <f t="shared" si="246"/>
        <v>807.48</v>
      </c>
      <c r="F415" s="14">
        <f t="shared" si="246"/>
        <v>795.91</v>
      </c>
      <c r="G415" s="14">
        <f t="shared" si="246"/>
        <v>700.74</v>
      </c>
      <c r="H415" s="14">
        <f t="shared" si="246"/>
        <v>820.08</v>
      </c>
      <c r="I415" s="14">
        <f t="shared" si="246"/>
        <v>1005.61</v>
      </c>
      <c r="J415" s="14">
        <f t="shared" si="246"/>
        <v>1326.37</v>
      </c>
      <c r="K415" s="14">
        <f t="shared" si="246"/>
        <v>1438.95</v>
      </c>
      <c r="L415" s="14">
        <f t="shared" si="246"/>
        <v>1494.43</v>
      </c>
      <c r="M415" s="14">
        <f t="shared" si="246"/>
        <v>1495.55</v>
      </c>
      <c r="N415" s="14">
        <f t="shared" si="246"/>
        <v>1487.37</v>
      </c>
      <c r="O415" s="14">
        <f t="shared" si="246"/>
        <v>1503.52</v>
      </c>
      <c r="P415" s="14">
        <f t="shared" si="246"/>
        <v>1535.39</v>
      </c>
      <c r="Q415" s="14">
        <f t="shared" si="246"/>
        <v>1407</v>
      </c>
      <c r="R415" s="14">
        <f t="shared" si="246"/>
        <v>1494.87</v>
      </c>
      <c r="S415" s="14">
        <f t="shared" si="246"/>
        <v>1489.24</v>
      </c>
      <c r="T415" s="14">
        <f t="shared" si="246"/>
        <v>1470.42</v>
      </c>
      <c r="U415" s="14">
        <f t="shared" si="246"/>
        <v>1424.77</v>
      </c>
      <c r="V415" s="14">
        <f t="shared" si="246"/>
        <v>1414.49</v>
      </c>
      <c r="W415" s="14">
        <f t="shared" si="246"/>
        <v>1439.42</v>
      </c>
      <c r="X415" s="14">
        <f t="shared" si="246"/>
        <v>1442.9</v>
      </c>
      <c r="Y415" s="14">
        <f t="shared" si="246"/>
        <v>1310.87</v>
      </c>
    </row>
    <row r="416" spans="1:25" ht="15.75">
      <c r="A416" s="9">
        <f>'июль2014 ДЭ'!A416</f>
        <v>41851</v>
      </c>
      <c r="B416" s="14">
        <f aca="true" t="shared" si="247" ref="B416:Y416">B382</f>
        <v>1114.99</v>
      </c>
      <c r="C416" s="14">
        <f t="shared" si="247"/>
        <v>944.5</v>
      </c>
      <c r="D416" s="14">
        <f t="shared" si="247"/>
        <v>839.8</v>
      </c>
      <c r="E416" s="14">
        <f t="shared" si="247"/>
        <v>745.06</v>
      </c>
      <c r="F416" s="14">
        <f t="shared" si="247"/>
        <v>711.51</v>
      </c>
      <c r="G416" s="14">
        <f t="shared" si="247"/>
        <v>809.53</v>
      </c>
      <c r="H416" s="14">
        <f t="shared" si="247"/>
        <v>844.42</v>
      </c>
      <c r="I416" s="14">
        <f t="shared" si="247"/>
        <v>1005.26</v>
      </c>
      <c r="J416" s="14">
        <f t="shared" si="247"/>
        <v>1311.35</v>
      </c>
      <c r="K416" s="14">
        <f t="shared" si="247"/>
        <v>1442.93</v>
      </c>
      <c r="L416" s="14">
        <f t="shared" si="247"/>
        <v>1490.77</v>
      </c>
      <c r="M416" s="14">
        <f t="shared" si="247"/>
        <v>1491.04</v>
      </c>
      <c r="N416" s="14">
        <f t="shared" si="247"/>
        <v>1467.67</v>
      </c>
      <c r="O416" s="14">
        <f t="shared" si="247"/>
        <v>1484.15</v>
      </c>
      <c r="P416" s="14">
        <f t="shared" si="247"/>
        <v>1493.8</v>
      </c>
      <c r="Q416" s="14">
        <f t="shared" si="247"/>
        <v>1481.39</v>
      </c>
      <c r="R416" s="14">
        <f t="shared" si="247"/>
        <v>1491.99</v>
      </c>
      <c r="S416" s="14">
        <f t="shared" si="247"/>
        <v>1473.55</v>
      </c>
      <c r="T416" s="14">
        <f t="shared" si="247"/>
        <v>1463.42</v>
      </c>
      <c r="U416" s="14">
        <f t="shared" si="247"/>
        <v>1451.32</v>
      </c>
      <c r="V416" s="14">
        <f t="shared" si="247"/>
        <v>1437.33</v>
      </c>
      <c r="W416" s="14">
        <f t="shared" si="247"/>
        <v>1453.32</v>
      </c>
      <c r="X416" s="14">
        <f t="shared" si="247"/>
        <v>1454.73</v>
      </c>
      <c r="Y416" s="14">
        <f t="shared" si="247"/>
        <v>1322.91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'июль2014 ДЭ'!A420</f>
        <v>41821</v>
      </c>
      <c r="B420" s="14">
        <f>B352</f>
        <v>1030.8</v>
      </c>
      <c r="C420" s="14">
        <f aca="true" t="shared" si="248" ref="C420:Y420">C352</f>
        <v>907.67</v>
      </c>
      <c r="D420" s="14">
        <f t="shared" si="248"/>
        <v>847.95</v>
      </c>
      <c r="E420" s="14">
        <f t="shared" si="248"/>
        <v>752.88</v>
      </c>
      <c r="F420" s="14">
        <f t="shared" si="248"/>
        <v>721.55</v>
      </c>
      <c r="G420" s="14">
        <f t="shared" si="248"/>
        <v>741.98</v>
      </c>
      <c r="H420" s="14">
        <f t="shared" si="248"/>
        <v>881.32</v>
      </c>
      <c r="I420" s="14">
        <f t="shared" si="248"/>
        <v>1080.11</v>
      </c>
      <c r="J420" s="14">
        <f t="shared" si="248"/>
        <v>1235.02</v>
      </c>
      <c r="K420" s="14">
        <f t="shared" si="248"/>
        <v>1340.1</v>
      </c>
      <c r="L420" s="14">
        <f t="shared" si="248"/>
        <v>1413.64</v>
      </c>
      <c r="M420" s="14">
        <f t="shared" si="248"/>
        <v>1404.42</v>
      </c>
      <c r="N420" s="14">
        <f t="shared" si="248"/>
        <v>1351.36</v>
      </c>
      <c r="O420" s="14">
        <f t="shared" si="248"/>
        <v>1424.04</v>
      </c>
      <c r="P420" s="14">
        <f t="shared" si="248"/>
        <v>1433.15</v>
      </c>
      <c r="Q420" s="14">
        <f t="shared" si="248"/>
        <v>1409.5</v>
      </c>
      <c r="R420" s="14">
        <f t="shared" si="248"/>
        <v>1403.9</v>
      </c>
      <c r="S420" s="14">
        <f t="shared" si="248"/>
        <v>1410.96</v>
      </c>
      <c r="T420" s="14">
        <f t="shared" si="248"/>
        <v>1340.24</v>
      </c>
      <c r="U420" s="14">
        <f t="shared" si="248"/>
        <v>1294.64</v>
      </c>
      <c r="V420" s="14">
        <f t="shared" si="248"/>
        <v>1269.89</v>
      </c>
      <c r="W420" s="14">
        <f t="shared" si="248"/>
        <v>1321.13</v>
      </c>
      <c r="X420" s="14">
        <f t="shared" si="248"/>
        <v>1342.98</v>
      </c>
      <c r="Y420" s="14">
        <f t="shared" si="248"/>
        <v>1173.82</v>
      </c>
    </row>
    <row r="421" spans="1:25" ht="15.75">
      <c r="A421" s="9">
        <f>'июль2014 ДЭ'!A421</f>
        <v>41822</v>
      </c>
      <c r="B421" s="14">
        <f aca="true" t="shared" si="249" ref="B421:Y421">B353</f>
        <v>939.63</v>
      </c>
      <c r="C421" s="14">
        <f t="shared" si="249"/>
        <v>776.89</v>
      </c>
      <c r="D421" s="14">
        <f t="shared" si="249"/>
        <v>665.38</v>
      </c>
      <c r="E421" s="14">
        <f t="shared" si="249"/>
        <v>593.35</v>
      </c>
      <c r="F421" s="14">
        <f t="shared" si="249"/>
        <v>3.75</v>
      </c>
      <c r="G421" s="14">
        <f t="shared" si="249"/>
        <v>633.24</v>
      </c>
      <c r="H421" s="14">
        <f t="shared" si="249"/>
        <v>770.81</v>
      </c>
      <c r="I421" s="14">
        <f t="shared" si="249"/>
        <v>1011.46</v>
      </c>
      <c r="J421" s="14">
        <f t="shared" si="249"/>
        <v>1186.9</v>
      </c>
      <c r="K421" s="14">
        <f t="shared" si="249"/>
        <v>1318.27</v>
      </c>
      <c r="L421" s="14">
        <f t="shared" si="249"/>
        <v>1362.65</v>
      </c>
      <c r="M421" s="14">
        <f t="shared" si="249"/>
        <v>1358.64</v>
      </c>
      <c r="N421" s="14">
        <f t="shared" si="249"/>
        <v>1347.95</v>
      </c>
      <c r="O421" s="14">
        <f t="shared" si="249"/>
        <v>1421.15</v>
      </c>
      <c r="P421" s="14">
        <f t="shared" si="249"/>
        <v>1429.47</v>
      </c>
      <c r="Q421" s="14">
        <f t="shared" si="249"/>
        <v>1355.39</v>
      </c>
      <c r="R421" s="14">
        <f t="shared" si="249"/>
        <v>1333.81</v>
      </c>
      <c r="S421" s="14">
        <f t="shared" si="249"/>
        <v>1326.36</v>
      </c>
      <c r="T421" s="14">
        <f t="shared" si="249"/>
        <v>1302.24</v>
      </c>
      <c r="U421" s="14">
        <f t="shared" si="249"/>
        <v>1280.22</v>
      </c>
      <c r="V421" s="14">
        <f t="shared" si="249"/>
        <v>1241.54</v>
      </c>
      <c r="W421" s="14">
        <f t="shared" si="249"/>
        <v>1294.38</v>
      </c>
      <c r="X421" s="14">
        <f t="shared" si="249"/>
        <v>1290.03</v>
      </c>
      <c r="Y421" s="14">
        <f t="shared" si="249"/>
        <v>1178.69</v>
      </c>
    </row>
    <row r="422" spans="1:25" ht="15.75">
      <c r="A422" s="9">
        <f>'июль2014 ДЭ'!A422</f>
        <v>41823</v>
      </c>
      <c r="B422" s="14">
        <f aca="true" t="shared" si="250" ref="B422:Y422">B354</f>
        <v>942.95</v>
      </c>
      <c r="C422" s="14">
        <f t="shared" si="250"/>
        <v>821.31</v>
      </c>
      <c r="D422" s="14">
        <f t="shared" si="250"/>
        <v>737.97</v>
      </c>
      <c r="E422" s="14">
        <f t="shared" si="250"/>
        <v>677.82</v>
      </c>
      <c r="F422" s="14">
        <f t="shared" si="250"/>
        <v>650.97</v>
      </c>
      <c r="G422" s="14">
        <f t="shared" si="250"/>
        <v>719.64</v>
      </c>
      <c r="H422" s="14">
        <f t="shared" si="250"/>
        <v>828.29</v>
      </c>
      <c r="I422" s="14">
        <f t="shared" si="250"/>
        <v>1036.54</v>
      </c>
      <c r="J422" s="14">
        <f t="shared" si="250"/>
        <v>1267.19</v>
      </c>
      <c r="K422" s="14">
        <f t="shared" si="250"/>
        <v>1391.78</v>
      </c>
      <c r="L422" s="14">
        <f t="shared" si="250"/>
        <v>1424.63</v>
      </c>
      <c r="M422" s="14">
        <f t="shared" si="250"/>
        <v>1424</v>
      </c>
      <c r="N422" s="14">
        <f t="shared" si="250"/>
        <v>1416.89</v>
      </c>
      <c r="O422" s="14">
        <f t="shared" si="250"/>
        <v>1446.01</v>
      </c>
      <c r="P422" s="14">
        <f t="shared" si="250"/>
        <v>1456.93</v>
      </c>
      <c r="Q422" s="14">
        <f t="shared" si="250"/>
        <v>1439.33</v>
      </c>
      <c r="R422" s="14">
        <f t="shared" si="250"/>
        <v>1428.64</v>
      </c>
      <c r="S422" s="14">
        <f t="shared" si="250"/>
        <v>1431.7</v>
      </c>
      <c r="T422" s="14">
        <f t="shared" si="250"/>
        <v>1429.55</v>
      </c>
      <c r="U422" s="14">
        <f t="shared" si="250"/>
        <v>1414.78</v>
      </c>
      <c r="V422" s="14">
        <f t="shared" si="250"/>
        <v>1380.38</v>
      </c>
      <c r="W422" s="14">
        <f t="shared" si="250"/>
        <v>1407.02</v>
      </c>
      <c r="X422" s="14">
        <f t="shared" si="250"/>
        <v>1411.27</v>
      </c>
      <c r="Y422" s="14">
        <f t="shared" si="250"/>
        <v>1337.19</v>
      </c>
    </row>
    <row r="423" spans="1:25" ht="15.75">
      <c r="A423" s="9">
        <f>'июль2014 ДЭ'!A423</f>
        <v>41824</v>
      </c>
      <c r="B423" s="14">
        <f aca="true" t="shared" si="251" ref="B423:Y423">B355</f>
        <v>1124.13</v>
      </c>
      <c r="C423" s="14">
        <f t="shared" si="251"/>
        <v>916.26</v>
      </c>
      <c r="D423" s="14">
        <f t="shared" si="251"/>
        <v>854.38</v>
      </c>
      <c r="E423" s="14">
        <f t="shared" si="251"/>
        <v>749.42</v>
      </c>
      <c r="F423" s="14">
        <f t="shared" si="251"/>
        <v>583.56</v>
      </c>
      <c r="G423" s="14">
        <f t="shared" si="251"/>
        <v>2.66</v>
      </c>
      <c r="H423" s="14">
        <f t="shared" si="251"/>
        <v>759.27</v>
      </c>
      <c r="I423" s="14">
        <f t="shared" si="251"/>
        <v>1214.79</v>
      </c>
      <c r="J423" s="14">
        <f t="shared" si="251"/>
        <v>1421.05</v>
      </c>
      <c r="K423" s="14">
        <f t="shared" si="251"/>
        <v>1530.3</v>
      </c>
      <c r="L423" s="14">
        <f t="shared" si="251"/>
        <v>1557.91</v>
      </c>
      <c r="M423" s="14">
        <f t="shared" si="251"/>
        <v>1553.67</v>
      </c>
      <c r="N423" s="14">
        <f t="shared" si="251"/>
        <v>1535.34</v>
      </c>
      <c r="O423" s="14">
        <f t="shared" si="251"/>
        <v>1563.87</v>
      </c>
      <c r="P423" s="14">
        <f t="shared" si="251"/>
        <v>1579.63</v>
      </c>
      <c r="Q423" s="14">
        <f t="shared" si="251"/>
        <v>1550.75</v>
      </c>
      <c r="R423" s="14">
        <f t="shared" si="251"/>
        <v>1531.49</v>
      </c>
      <c r="S423" s="14">
        <f t="shared" si="251"/>
        <v>1534.85</v>
      </c>
      <c r="T423" s="14">
        <f t="shared" si="251"/>
        <v>1518.95</v>
      </c>
      <c r="U423" s="14">
        <f t="shared" si="251"/>
        <v>1499.25</v>
      </c>
      <c r="V423" s="14">
        <f t="shared" si="251"/>
        <v>1435.91</v>
      </c>
      <c r="W423" s="14">
        <f t="shared" si="251"/>
        <v>1477.22</v>
      </c>
      <c r="X423" s="14">
        <f t="shared" si="251"/>
        <v>1466.74</v>
      </c>
      <c r="Y423" s="14">
        <f t="shared" si="251"/>
        <v>1353.15</v>
      </c>
    </row>
    <row r="424" spans="1:25" ht="15.75">
      <c r="A424" s="9">
        <f>'июль2014 ДЭ'!A424</f>
        <v>41825</v>
      </c>
      <c r="B424" s="14">
        <f aca="true" t="shared" si="252" ref="B424:Y424">B356</f>
        <v>1283.68</v>
      </c>
      <c r="C424" s="14">
        <f t="shared" si="252"/>
        <v>1143.59</v>
      </c>
      <c r="D424" s="14">
        <f t="shared" si="252"/>
        <v>1036.19</v>
      </c>
      <c r="E424" s="14">
        <f t="shared" si="252"/>
        <v>1002.11</v>
      </c>
      <c r="F424" s="14">
        <f t="shared" si="252"/>
        <v>980.36</v>
      </c>
      <c r="G424" s="14">
        <f t="shared" si="252"/>
        <v>984.48</v>
      </c>
      <c r="H424" s="14">
        <f t="shared" si="252"/>
        <v>983.52</v>
      </c>
      <c r="I424" s="14">
        <f t="shared" si="252"/>
        <v>1082.54</v>
      </c>
      <c r="J424" s="14">
        <f t="shared" si="252"/>
        <v>1334.42</v>
      </c>
      <c r="K424" s="14">
        <f t="shared" si="252"/>
        <v>1481.42</v>
      </c>
      <c r="L424" s="14">
        <f t="shared" si="252"/>
        <v>1555.21</v>
      </c>
      <c r="M424" s="14">
        <f t="shared" si="252"/>
        <v>1568.67</v>
      </c>
      <c r="N424" s="14">
        <f t="shared" si="252"/>
        <v>1577.69</v>
      </c>
      <c r="O424" s="14">
        <f t="shared" si="252"/>
        <v>1588.87</v>
      </c>
      <c r="P424" s="14">
        <f t="shared" si="252"/>
        <v>1600.03</v>
      </c>
      <c r="Q424" s="14">
        <f t="shared" si="252"/>
        <v>1597.53</v>
      </c>
      <c r="R424" s="14">
        <f t="shared" si="252"/>
        <v>1592.73</v>
      </c>
      <c r="S424" s="14">
        <f t="shared" si="252"/>
        <v>1585.31</v>
      </c>
      <c r="T424" s="14">
        <f t="shared" si="252"/>
        <v>1578.5</v>
      </c>
      <c r="U424" s="14">
        <f t="shared" si="252"/>
        <v>1545.86</v>
      </c>
      <c r="V424" s="14">
        <f t="shared" si="252"/>
        <v>1563.79</v>
      </c>
      <c r="W424" s="14">
        <f t="shared" si="252"/>
        <v>1577.86</v>
      </c>
      <c r="X424" s="14">
        <f t="shared" si="252"/>
        <v>1576.52</v>
      </c>
      <c r="Y424" s="14">
        <f t="shared" si="252"/>
        <v>1510.5</v>
      </c>
    </row>
    <row r="425" spans="1:25" ht="15.75">
      <c r="A425" s="9">
        <f>'июль2014 ДЭ'!A425</f>
        <v>41826</v>
      </c>
      <c r="B425" s="14">
        <f aca="true" t="shared" si="253" ref="B425:Y425">B357</f>
        <v>1491.98</v>
      </c>
      <c r="C425" s="14">
        <f t="shared" si="253"/>
        <v>1161.64</v>
      </c>
      <c r="D425" s="14">
        <f t="shared" si="253"/>
        <v>1035.79</v>
      </c>
      <c r="E425" s="14">
        <f t="shared" si="253"/>
        <v>987.06</v>
      </c>
      <c r="F425" s="14">
        <f t="shared" si="253"/>
        <v>915.62</v>
      </c>
      <c r="G425" s="14">
        <f t="shared" si="253"/>
        <v>1040.01</v>
      </c>
      <c r="H425" s="14">
        <f t="shared" si="253"/>
        <v>1033.02</v>
      </c>
      <c r="I425" s="14">
        <f t="shared" si="253"/>
        <v>1057.25</v>
      </c>
      <c r="J425" s="14">
        <f t="shared" si="253"/>
        <v>1282.22</v>
      </c>
      <c r="K425" s="14">
        <f t="shared" si="253"/>
        <v>1443</v>
      </c>
      <c r="L425" s="14">
        <f t="shared" si="253"/>
        <v>1505.84</v>
      </c>
      <c r="M425" s="14">
        <f t="shared" si="253"/>
        <v>1550.76</v>
      </c>
      <c r="N425" s="14">
        <f t="shared" si="253"/>
        <v>1574.54</v>
      </c>
      <c r="O425" s="14">
        <f t="shared" si="253"/>
        <v>1566.6</v>
      </c>
      <c r="P425" s="14">
        <f t="shared" si="253"/>
        <v>1566.78</v>
      </c>
      <c r="Q425" s="14">
        <f t="shared" si="253"/>
        <v>1557.03</v>
      </c>
      <c r="R425" s="14">
        <f t="shared" si="253"/>
        <v>1555.44</v>
      </c>
      <c r="S425" s="14">
        <f t="shared" si="253"/>
        <v>1556.7</v>
      </c>
      <c r="T425" s="14">
        <f t="shared" si="253"/>
        <v>1563.58</v>
      </c>
      <c r="U425" s="14">
        <f t="shared" si="253"/>
        <v>1546.77</v>
      </c>
      <c r="V425" s="14">
        <f t="shared" si="253"/>
        <v>1512.87</v>
      </c>
      <c r="W425" s="14">
        <f t="shared" si="253"/>
        <v>1553.62</v>
      </c>
      <c r="X425" s="14">
        <f t="shared" si="253"/>
        <v>1578.64</v>
      </c>
      <c r="Y425" s="14">
        <f t="shared" si="253"/>
        <v>1530.92</v>
      </c>
    </row>
    <row r="426" spans="1:25" ht="15.75">
      <c r="A426" s="9">
        <f>'июль2014 ДЭ'!A426</f>
        <v>41827</v>
      </c>
      <c r="B426" s="14">
        <f aca="true" t="shared" si="254" ref="B426:Y426">B358</f>
        <v>1157.95</v>
      </c>
      <c r="C426" s="14">
        <f t="shared" si="254"/>
        <v>928.78</v>
      </c>
      <c r="D426" s="14">
        <f t="shared" si="254"/>
        <v>789.55</v>
      </c>
      <c r="E426" s="14">
        <f t="shared" si="254"/>
        <v>634.39</v>
      </c>
      <c r="F426" s="14">
        <f t="shared" si="254"/>
        <v>663.73</v>
      </c>
      <c r="G426" s="14">
        <f t="shared" si="254"/>
        <v>705.56</v>
      </c>
      <c r="H426" s="14">
        <f t="shared" si="254"/>
        <v>851.28</v>
      </c>
      <c r="I426" s="14">
        <f t="shared" si="254"/>
        <v>1067.24</v>
      </c>
      <c r="J426" s="14">
        <f t="shared" si="254"/>
        <v>1321.38</v>
      </c>
      <c r="K426" s="14">
        <f t="shared" si="254"/>
        <v>1510.98</v>
      </c>
      <c r="L426" s="14">
        <f t="shared" si="254"/>
        <v>1579.61</v>
      </c>
      <c r="M426" s="14">
        <f t="shared" si="254"/>
        <v>1574.78</v>
      </c>
      <c r="N426" s="14">
        <f t="shared" si="254"/>
        <v>1556.5</v>
      </c>
      <c r="O426" s="14">
        <f t="shared" si="254"/>
        <v>1605.3</v>
      </c>
      <c r="P426" s="14">
        <f t="shared" si="254"/>
        <v>1637.84</v>
      </c>
      <c r="Q426" s="14">
        <f t="shared" si="254"/>
        <v>1642.82</v>
      </c>
      <c r="R426" s="14">
        <f t="shared" si="254"/>
        <v>1618.26</v>
      </c>
      <c r="S426" s="14">
        <f t="shared" si="254"/>
        <v>1618.06</v>
      </c>
      <c r="T426" s="14">
        <f t="shared" si="254"/>
        <v>1557.18</v>
      </c>
      <c r="U426" s="14">
        <f t="shared" si="254"/>
        <v>1447.09</v>
      </c>
      <c r="V426" s="14">
        <f t="shared" si="254"/>
        <v>1445.73</v>
      </c>
      <c r="W426" s="14">
        <f t="shared" si="254"/>
        <v>1464.96</v>
      </c>
      <c r="X426" s="14">
        <f t="shared" si="254"/>
        <v>1568.55</v>
      </c>
      <c r="Y426" s="14">
        <f t="shared" si="254"/>
        <v>1228.53</v>
      </c>
    </row>
    <row r="427" spans="1:25" ht="15.75">
      <c r="A427" s="9">
        <f>'июль2014 ДЭ'!A427</f>
        <v>41828</v>
      </c>
      <c r="B427" s="14">
        <f aca="true" t="shared" si="255" ref="B427:Y427">B359</f>
        <v>1196.12</v>
      </c>
      <c r="C427" s="14">
        <f t="shared" si="255"/>
        <v>970.33</v>
      </c>
      <c r="D427" s="14">
        <f t="shared" si="255"/>
        <v>848.29</v>
      </c>
      <c r="E427" s="14">
        <f t="shared" si="255"/>
        <v>781.25</v>
      </c>
      <c r="F427" s="14">
        <f t="shared" si="255"/>
        <v>753.4</v>
      </c>
      <c r="G427" s="14">
        <f t="shared" si="255"/>
        <v>891.17</v>
      </c>
      <c r="H427" s="14">
        <f t="shared" si="255"/>
        <v>921.66</v>
      </c>
      <c r="I427" s="14">
        <f t="shared" si="255"/>
        <v>1117.42</v>
      </c>
      <c r="J427" s="14">
        <f t="shared" si="255"/>
        <v>1362.12</v>
      </c>
      <c r="K427" s="14">
        <f t="shared" si="255"/>
        <v>1478.57</v>
      </c>
      <c r="L427" s="14">
        <f t="shared" si="255"/>
        <v>1515.04</v>
      </c>
      <c r="M427" s="14">
        <f t="shared" si="255"/>
        <v>1510.87</v>
      </c>
      <c r="N427" s="14">
        <f t="shared" si="255"/>
        <v>1494.41</v>
      </c>
      <c r="O427" s="14">
        <f t="shared" si="255"/>
        <v>1527.19</v>
      </c>
      <c r="P427" s="14">
        <f t="shared" si="255"/>
        <v>1569.49</v>
      </c>
      <c r="Q427" s="14">
        <f t="shared" si="255"/>
        <v>1525.91</v>
      </c>
      <c r="R427" s="14">
        <f t="shared" si="255"/>
        <v>1518.8</v>
      </c>
      <c r="S427" s="14">
        <f t="shared" si="255"/>
        <v>1516.55</v>
      </c>
      <c r="T427" s="14">
        <f t="shared" si="255"/>
        <v>1491.78</v>
      </c>
      <c r="U427" s="14">
        <f t="shared" si="255"/>
        <v>1441.95</v>
      </c>
      <c r="V427" s="14">
        <f t="shared" si="255"/>
        <v>1420.79</v>
      </c>
      <c r="W427" s="14">
        <f t="shared" si="255"/>
        <v>1486.97</v>
      </c>
      <c r="X427" s="14">
        <f t="shared" si="255"/>
        <v>1445.74</v>
      </c>
      <c r="Y427" s="14">
        <f t="shared" si="255"/>
        <v>1322.11</v>
      </c>
    </row>
    <row r="428" spans="1:25" ht="15.75">
      <c r="A428" s="9">
        <f>'июль2014 ДЭ'!A428</f>
        <v>41829</v>
      </c>
      <c r="B428" s="14">
        <f aca="true" t="shared" si="256" ref="B428:Y428">B360</f>
        <v>1176.38</v>
      </c>
      <c r="C428" s="14">
        <f t="shared" si="256"/>
        <v>939.31</v>
      </c>
      <c r="D428" s="14">
        <f t="shared" si="256"/>
        <v>902.76</v>
      </c>
      <c r="E428" s="14">
        <f t="shared" si="256"/>
        <v>847.31</v>
      </c>
      <c r="F428" s="14">
        <f t="shared" si="256"/>
        <v>863.75</v>
      </c>
      <c r="G428" s="14">
        <f t="shared" si="256"/>
        <v>944.76</v>
      </c>
      <c r="H428" s="14">
        <f t="shared" si="256"/>
        <v>946.9</v>
      </c>
      <c r="I428" s="14">
        <f t="shared" si="256"/>
        <v>976.52</v>
      </c>
      <c r="J428" s="14">
        <f t="shared" si="256"/>
        <v>1325.98</v>
      </c>
      <c r="K428" s="14">
        <f t="shared" si="256"/>
        <v>1425.86</v>
      </c>
      <c r="L428" s="14">
        <f t="shared" si="256"/>
        <v>1458.32</v>
      </c>
      <c r="M428" s="14">
        <f t="shared" si="256"/>
        <v>1453</v>
      </c>
      <c r="N428" s="14">
        <f t="shared" si="256"/>
        <v>1450.24</v>
      </c>
      <c r="O428" s="14">
        <f t="shared" si="256"/>
        <v>1472.04</v>
      </c>
      <c r="P428" s="14">
        <f t="shared" si="256"/>
        <v>1572.84</v>
      </c>
      <c r="Q428" s="14">
        <f t="shared" si="256"/>
        <v>1490.3</v>
      </c>
      <c r="R428" s="14">
        <f t="shared" si="256"/>
        <v>1449.63</v>
      </c>
      <c r="S428" s="14">
        <f t="shared" si="256"/>
        <v>1446.6</v>
      </c>
      <c r="T428" s="14">
        <f t="shared" si="256"/>
        <v>1426.5</v>
      </c>
      <c r="U428" s="14">
        <f t="shared" si="256"/>
        <v>1407.54</v>
      </c>
      <c r="V428" s="14">
        <f t="shared" si="256"/>
        <v>1356.25</v>
      </c>
      <c r="W428" s="14">
        <f t="shared" si="256"/>
        <v>1422.62</v>
      </c>
      <c r="X428" s="14">
        <f t="shared" si="256"/>
        <v>1416.53</v>
      </c>
      <c r="Y428" s="14">
        <f t="shared" si="256"/>
        <v>1333.65</v>
      </c>
    </row>
    <row r="429" spans="1:25" ht="15.75">
      <c r="A429" s="9">
        <f>'июль2014 ДЭ'!A429</f>
        <v>41830</v>
      </c>
      <c r="B429" s="14">
        <f aca="true" t="shared" si="257" ref="B429:Y429">B361</f>
        <v>1065.02</v>
      </c>
      <c r="C429" s="14">
        <f t="shared" si="257"/>
        <v>969.51</v>
      </c>
      <c r="D429" s="14">
        <f t="shared" si="257"/>
        <v>917.84</v>
      </c>
      <c r="E429" s="14">
        <f t="shared" si="257"/>
        <v>880.32</v>
      </c>
      <c r="F429" s="14">
        <f t="shared" si="257"/>
        <v>957.26</v>
      </c>
      <c r="G429" s="14">
        <f t="shared" si="257"/>
        <v>1031.49</v>
      </c>
      <c r="H429" s="14">
        <f t="shared" si="257"/>
        <v>1697.31</v>
      </c>
      <c r="I429" s="14">
        <f t="shared" si="257"/>
        <v>1081.28</v>
      </c>
      <c r="J429" s="14">
        <f t="shared" si="257"/>
        <v>1433.71</v>
      </c>
      <c r="K429" s="14">
        <f t="shared" si="257"/>
        <v>1558.4</v>
      </c>
      <c r="L429" s="14">
        <f t="shared" si="257"/>
        <v>1616.72</v>
      </c>
      <c r="M429" s="14">
        <f t="shared" si="257"/>
        <v>1589.61</v>
      </c>
      <c r="N429" s="14">
        <f t="shared" si="257"/>
        <v>1582.15</v>
      </c>
      <c r="O429" s="14">
        <f t="shared" si="257"/>
        <v>1630.23</v>
      </c>
      <c r="P429" s="14">
        <f t="shared" si="257"/>
        <v>1659.6</v>
      </c>
      <c r="Q429" s="14">
        <f t="shared" si="257"/>
        <v>1635.23</v>
      </c>
      <c r="R429" s="14">
        <f t="shared" si="257"/>
        <v>1590.65</v>
      </c>
      <c r="S429" s="14">
        <f t="shared" si="257"/>
        <v>1556.03</v>
      </c>
      <c r="T429" s="14">
        <f t="shared" si="257"/>
        <v>1536.39</v>
      </c>
      <c r="U429" s="14">
        <f t="shared" si="257"/>
        <v>1525.9</v>
      </c>
      <c r="V429" s="14">
        <f t="shared" si="257"/>
        <v>1523.78</v>
      </c>
      <c r="W429" s="14">
        <f t="shared" si="257"/>
        <v>1536.85</v>
      </c>
      <c r="X429" s="14">
        <f t="shared" si="257"/>
        <v>1545.52</v>
      </c>
      <c r="Y429" s="14">
        <f t="shared" si="257"/>
        <v>1345.44</v>
      </c>
    </row>
    <row r="430" spans="1:25" ht="15.75">
      <c r="A430" s="9">
        <f>'июль2014 ДЭ'!A430</f>
        <v>41831</v>
      </c>
      <c r="B430" s="14">
        <f aca="true" t="shared" si="258" ref="B430:Y430">B362</f>
        <v>1145.84</v>
      </c>
      <c r="C430" s="14">
        <f t="shared" si="258"/>
        <v>971.41</v>
      </c>
      <c r="D430" s="14">
        <f t="shared" si="258"/>
        <v>920.35</v>
      </c>
      <c r="E430" s="14">
        <f t="shared" si="258"/>
        <v>895.42</v>
      </c>
      <c r="F430" s="14">
        <f t="shared" si="258"/>
        <v>874.95</v>
      </c>
      <c r="G430" s="14">
        <f t="shared" si="258"/>
        <v>890.36</v>
      </c>
      <c r="H430" s="14">
        <f t="shared" si="258"/>
        <v>896.09</v>
      </c>
      <c r="I430" s="14">
        <f t="shared" si="258"/>
        <v>1130.13</v>
      </c>
      <c r="J430" s="14">
        <f t="shared" si="258"/>
        <v>1399.78</v>
      </c>
      <c r="K430" s="14">
        <f t="shared" si="258"/>
        <v>1516.13</v>
      </c>
      <c r="L430" s="14">
        <f t="shared" si="258"/>
        <v>1569.2</v>
      </c>
      <c r="M430" s="14">
        <f t="shared" si="258"/>
        <v>1545.44</v>
      </c>
      <c r="N430" s="14">
        <f t="shared" si="258"/>
        <v>1528.73</v>
      </c>
      <c r="O430" s="14">
        <f t="shared" si="258"/>
        <v>1553</v>
      </c>
      <c r="P430" s="14">
        <f t="shared" si="258"/>
        <v>1599.38</v>
      </c>
      <c r="Q430" s="14">
        <f t="shared" si="258"/>
        <v>1542.51</v>
      </c>
      <c r="R430" s="14">
        <f t="shared" si="258"/>
        <v>1506.84</v>
      </c>
      <c r="S430" s="14">
        <f t="shared" si="258"/>
        <v>1496.07</v>
      </c>
      <c r="T430" s="14">
        <f t="shared" si="258"/>
        <v>1462.82</v>
      </c>
      <c r="U430" s="14">
        <f t="shared" si="258"/>
        <v>1461.08</v>
      </c>
      <c r="V430" s="14">
        <f t="shared" si="258"/>
        <v>1386.4</v>
      </c>
      <c r="W430" s="14">
        <f t="shared" si="258"/>
        <v>1389.6</v>
      </c>
      <c r="X430" s="14">
        <f t="shared" si="258"/>
        <v>1424.86</v>
      </c>
      <c r="Y430" s="14">
        <f t="shared" si="258"/>
        <v>1341.76</v>
      </c>
    </row>
    <row r="431" spans="1:25" ht="15.75">
      <c r="A431" s="9">
        <f>'июль2014 ДЭ'!A431</f>
        <v>41832</v>
      </c>
      <c r="B431" s="14">
        <f aca="true" t="shared" si="259" ref="B431:Y431">B363</f>
        <v>1342.2</v>
      </c>
      <c r="C431" s="14">
        <f t="shared" si="259"/>
        <v>1119.76</v>
      </c>
      <c r="D431" s="14">
        <f t="shared" si="259"/>
        <v>984.98</v>
      </c>
      <c r="E431" s="14">
        <f t="shared" si="259"/>
        <v>972.15</v>
      </c>
      <c r="F431" s="14">
        <f t="shared" si="259"/>
        <v>928.91</v>
      </c>
      <c r="G431" s="14">
        <f t="shared" si="259"/>
        <v>921.79</v>
      </c>
      <c r="H431" s="14">
        <f t="shared" si="259"/>
        <v>870.59</v>
      </c>
      <c r="I431" s="14">
        <f t="shared" si="259"/>
        <v>860.99</v>
      </c>
      <c r="J431" s="14">
        <f t="shared" si="259"/>
        <v>1224.26</v>
      </c>
      <c r="K431" s="14">
        <f t="shared" si="259"/>
        <v>1401.29</v>
      </c>
      <c r="L431" s="14">
        <f t="shared" si="259"/>
        <v>1472.62</v>
      </c>
      <c r="M431" s="14">
        <f t="shared" si="259"/>
        <v>1489.74</v>
      </c>
      <c r="N431" s="14">
        <f t="shared" si="259"/>
        <v>1492.28</v>
      </c>
      <c r="O431" s="14">
        <f t="shared" si="259"/>
        <v>1491.51</v>
      </c>
      <c r="P431" s="14">
        <f t="shared" si="259"/>
        <v>1504.22</v>
      </c>
      <c r="Q431" s="14">
        <f t="shared" si="259"/>
        <v>1493.66</v>
      </c>
      <c r="R431" s="14">
        <f t="shared" si="259"/>
        <v>1489.58</v>
      </c>
      <c r="S431" s="14">
        <f t="shared" si="259"/>
        <v>1475.53</v>
      </c>
      <c r="T431" s="14">
        <f t="shared" si="259"/>
        <v>1469.05</v>
      </c>
      <c r="U431" s="14">
        <f t="shared" si="259"/>
        <v>1441.36</v>
      </c>
      <c r="V431" s="14">
        <f t="shared" si="259"/>
        <v>1437.62</v>
      </c>
      <c r="W431" s="14">
        <f t="shared" si="259"/>
        <v>1455.85</v>
      </c>
      <c r="X431" s="14">
        <f t="shared" si="259"/>
        <v>1468.33</v>
      </c>
      <c r="Y431" s="14">
        <f t="shared" si="259"/>
        <v>1392.03</v>
      </c>
    </row>
    <row r="432" spans="1:25" ht="15.75">
      <c r="A432" s="9">
        <f>'июль2014 ДЭ'!A432</f>
        <v>41833</v>
      </c>
      <c r="B432" s="14">
        <f aca="true" t="shared" si="260" ref="B432:Y432">B364</f>
        <v>1355.02</v>
      </c>
      <c r="C432" s="14">
        <f t="shared" si="260"/>
        <v>1151.94</v>
      </c>
      <c r="D432" s="14">
        <f t="shared" si="260"/>
        <v>1101.23</v>
      </c>
      <c r="E432" s="14">
        <f t="shared" si="260"/>
        <v>1082.48</v>
      </c>
      <c r="F432" s="14">
        <f t="shared" si="260"/>
        <v>978.49</v>
      </c>
      <c r="G432" s="14">
        <f t="shared" si="260"/>
        <v>1030.37</v>
      </c>
      <c r="H432" s="14">
        <f t="shared" si="260"/>
        <v>595.83</v>
      </c>
      <c r="I432" s="14">
        <f t="shared" si="260"/>
        <v>2.66</v>
      </c>
      <c r="J432" s="14">
        <f t="shared" si="260"/>
        <v>1179.75</v>
      </c>
      <c r="K432" s="14">
        <f t="shared" si="260"/>
        <v>1347.74</v>
      </c>
      <c r="L432" s="14">
        <f t="shared" si="260"/>
        <v>1445.09</v>
      </c>
      <c r="M432" s="14">
        <f t="shared" si="260"/>
        <v>1489.06</v>
      </c>
      <c r="N432" s="14">
        <f t="shared" si="260"/>
        <v>1468.33</v>
      </c>
      <c r="O432" s="14">
        <f t="shared" si="260"/>
        <v>1503.54</v>
      </c>
      <c r="P432" s="14">
        <f t="shared" si="260"/>
        <v>1504.23</v>
      </c>
      <c r="Q432" s="14">
        <f t="shared" si="260"/>
        <v>1473.93</v>
      </c>
      <c r="R432" s="14">
        <f t="shared" si="260"/>
        <v>1498.55</v>
      </c>
      <c r="S432" s="14">
        <f t="shared" si="260"/>
        <v>1509.17</v>
      </c>
      <c r="T432" s="14">
        <f t="shared" si="260"/>
        <v>1482.75</v>
      </c>
      <c r="U432" s="14">
        <f t="shared" si="260"/>
        <v>1441.83</v>
      </c>
      <c r="V432" s="14">
        <f t="shared" si="260"/>
        <v>1438.12</v>
      </c>
      <c r="W432" s="14">
        <f t="shared" si="260"/>
        <v>1510.42</v>
      </c>
      <c r="X432" s="14">
        <f t="shared" si="260"/>
        <v>1519.58</v>
      </c>
      <c r="Y432" s="14">
        <f t="shared" si="260"/>
        <v>1492.37</v>
      </c>
    </row>
    <row r="433" spans="1:25" ht="15.75">
      <c r="A433" s="9">
        <f>'июль2014 ДЭ'!A433</f>
        <v>41834</v>
      </c>
      <c r="B433" s="14">
        <f aca="true" t="shared" si="261" ref="B433:Y433">B365</f>
        <v>1463.33</v>
      </c>
      <c r="C433" s="14">
        <f t="shared" si="261"/>
        <v>1117.22</v>
      </c>
      <c r="D433" s="14">
        <f t="shared" si="261"/>
        <v>1100.27</v>
      </c>
      <c r="E433" s="14">
        <f t="shared" si="261"/>
        <v>1050.43</v>
      </c>
      <c r="F433" s="14">
        <f t="shared" si="261"/>
        <v>941.6</v>
      </c>
      <c r="G433" s="14">
        <f t="shared" si="261"/>
        <v>954.29</v>
      </c>
      <c r="H433" s="14">
        <f t="shared" si="261"/>
        <v>916.28</v>
      </c>
      <c r="I433" s="14">
        <f t="shared" si="261"/>
        <v>1198.48</v>
      </c>
      <c r="J433" s="14">
        <f t="shared" si="261"/>
        <v>1376.67</v>
      </c>
      <c r="K433" s="14">
        <f t="shared" si="261"/>
        <v>1528.78</v>
      </c>
      <c r="L433" s="14">
        <f t="shared" si="261"/>
        <v>1571.83</v>
      </c>
      <c r="M433" s="14">
        <f t="shared" si="261"/>
        <v>1572.17</v>
      </c>
      <c r="N433" s="14">
        <f t="shared" si="261"/>
        <v>1561.98</v>
      </c>
      <c r="O433" s="14">
        <f t="shared" si="261"/>
        <v>1580.48</v>
      </c>
      <c r="P433" s="14">
        <f t="shared" si="261"/>
        <v>1609.88</v>
      </c>
      <c r="Q433" s="14">
        <f t="shared" si="261"/>
        <v>1591.44</v>
      </c>
      <c r="R433" s="14">
        <f t="shared" si="261"/>
        <v>1562.22</v>
      </c>
      <c r="S433" s="14">
        <f t="shared" si="261"/>
        <v>1568.73</v>
      </c>
      <c r="T433" s="14">
        <f t="shared" si="261"/>
        <v>1549.16</v>
      </c>
      <c r="U433" s="14">
        <f t="shared" si="261"/>
        <v>1517.5</v>
      </c>
      <c r="V433" s="14">
        <f t="shared" si="261"/>
        <v>1470.55</v>
      </c>
      <c r="W433" s="14">
        <f t="shared" si="261"/>
        <v>1526.53</v>
      </c>
      <c r="X433" s="14">
        <f t="shared" si="261"/>
        <v>1543.65</v>
      </c>
      <c r="Y433" s="14">
        <f t="shared" si="261"/>
        <v>1440.94</v>
      </c>
    </row>
    <row r="434" spans="1:25" ht="15.75">
      <c r="A434" s="9">
        <f>'июль2014 ДЭ'!A434</f>
        <v>41835</v>
      </c>
      <c r="B434" s="14">
        <f aca="true" t="shared" si="262" ref="B434:Y434">B366</f>
        <v>1136.87</v>
      </c>
      <c r="C434" s="14">
        <f t="shared" si="262"/>
        <v>935.28</v>
      </c>
      <c r="D434" s="14">
        <f t="shared" si="262"/>
        <v>759.61</v>
      </c>
      <c r="E434" s="14">
        <f t="shared" si="262"/>
        <v>679.13</v>
      </c>
      <c r="F434" s="14">
        <f t="shared" si="262"/>
        <v>541.38</v>
      </c>
      <c r="G434" s="14">
        <f t="shared" si="262"/>
        <v>689.82</v>
      </c>
      <c r="H434" s="14">
        <f t="shared" si="262"/>
        <v>749.44</v>
      </c>
      <c r="I434" s="14">
        <f t="shared" si="262"/>
        <v>989.52</v>
      </c>
      <c r="J434" s="14">
        <f t="shared" si="262"/>
        <v>1269.43</v>
      </c>
      <c r="K434" s="14">
        <f t="shared" si="262"/>
        <v>1419.14</v>
      </c>
      <c r="L434" s="14">
        <f t="shared" si="262"/>
        <v>1485.19</v>
      </c>
      <c r="M434" s="14">
        <f t="shared" si="262"/>
        <v>1481.96</v>
      </c>
      <c r="N434" s="14">
        <f t="shared" si="262"/>
        <v>1450.44</v>
      </c>
      <c r="O434" s="14">
        <f t="shared" si="262"/>
        <v>1479.09</v>
      </c>
      <c r="P434" s="14">
        <f t="shared" si="262"/>
        <v>1476.77</v>
      </c>
      <c r="Q434" s="14">
        <f t="shared" si="262"/>
        <v>1460.13</v>
      </c>
      <c r="R434" s="14">
        <f t="shared" si="262"/>
        <v>1460.52</v>
      </c>
      <c r="S434" s="14">
        <f t="shared" si="262"/>
        <v>1444.95</v>
      </c>
      <c r="T434" s="14">
        <f t="shared" si="262"/>
        <v>1407.35</v>
      </c>
      <c r="U434" s="14">
        <f t="shared" si="262"/>
        <v>1377.52</v>
      </c>
      <c r="V434" s="14">
        <f t="shared" si="262"/>
        <v>1336.25</v>
      </c>
      <c r="W434" s="14">
        <f t="shared" si="262"/>
        <v>1377.92</v>
      </c>
      <c r="X434" s="14">
        <f t="shared" si="262"/>
        <v>1384.3</v>
      </c>
      <c r="Y434" s="14">
        <f t="shared" si="262"/>
        <v>1239.66</v>
      </c>
    </row>
    <row r="435" spans="1:25" ht="15.75">
      <c r="A435" s="9">
        <f>'июль2014 ДЭ'!A435</f>
        <v>41836</v>
      </c>
      <c r="B435" s="14">
        <f aca="true" t="shared" si="263" ref="B435:Y435">B367</f>
        <v>1142.44</v>
      </c>
      <c r="C435" s="14">
        <f t="shared" si="263"/>
        <v>948.07</v>
      </c>
      <c r="D435" s="14">
        <f t="shared" si="263"/>
        <v>784.15</v>
      </c>
      <c r="E435" s="14">
        <f t="shared" si="263"/>
        <v>688.51</v>
      </c>
      <c r="F435" s="14">
        <f t="shared" si="263"/>
        <v>666.65</v>
      </c>
      <c r="G435" s="14">
        <f t="shared" si="263"/>
        <v>724.6</v>
      </c>
      <c r="H435" s="14">
        <f t="shared" si="263"/>
        <v>756.58</v>
      </c>
      <c r="I435" s="14">
        <f t="shared" si="263"/>
        <v>1026.75</v>
      </c>
      <c r="J435" s="14">
        <f t="shared" si="263"/>
        <v>1290.41</v>
      </c>
      <c r="K435" s="14">
        <f t="shared" si="263"/>
        <v>1405.34</v>
      </c>
      <c r="L435" s="14">
        <f t="shared" si="263"/>
        <v>1478.25</v>
      </c>
      <c r="M435" s="14">
        <f t="shared" si="263"/>
        <v>1489.03</v>
      </c>
      <c r="N435" s="14">
        <f t="shared" si="263"/>
        <v>1474.93</v>
      </c>
      <c r="O435" s="14">
        <f t="shared" si="263"/>
        <v>1500.65</v>
      </c>
      <c r="P435" s="14">
        <f t="shared" si="263"/>
        <v>1515.42</v>
      </c>
      <c r="Q435" s="14">
        <f t="shared" si="263"/>
        <v>1497.88</v>
      </c>
      <c r="R435" s="14">
        <f t="shared" si="263"/>
        <v>1462.73</v>
      </c>
      <c r="S435" s="14">
        <f t="shared" si="263"/>
        <v>1439.9</v>
      </c>
      <c r="T435" s="14">
        <f t="shared" si="263"/>
        <v>1411.43</v>
      </c>
      <c r="U435" s="14">
        <f t="shared" si="263"/>
        <v>1379.53</v>
      </c>
      <c r="V435" s="14">
        <f t="shared" si="263"/>
        <v>1361.7</v>
      </c>
      <c r="W435" s="14">
        <f t="shared" si="263"/>
        <v>1381.45</v>
      </c>
      <c r="X435" s="14">
        <f t="shared" si="263"/>
        <v>1396.16</v>
      </c>
      <c r="Y435" s="14">
        <f t="shared" si="263"/>
        <v>1277.01</v>
      </c>
    </row>
    <row r="436" spans="1:25" ht="15.75">
      <c r="A436" s="9">
        <f>'июль2014 ДЭ'!A436</f>
        <v>41837</v>
      </c>
      <c r="B436" s="14">
        <f aca="true" t="shared" si="264" ref="B436:Y436">B368</f>
        <v>1037.72</v>
      </c>
      <c r="C436" s="14">
        <f t="shared" si="264"/>
        <v>916.18</v>
      </c>
      <c r="D436" s="14">
        <f t="shared" si="264"/>
        <v>807.66</v>
      </c>
      <c r="E436" s="14">
        <f t="shared" si="264"/>
        <v>764.48</v>
      </c>
      <c r="F436" s="14">
        <f t="shared" si="264"/>
        <v>706</v>
      </c>
      <c r="G436" s="14">
        <f t="shared" si="264"/>
        <v>782.09</v>
      </c>
      <c r="H436" s="14">
        <f t="shared" si="264"/>
        <v>711.53</v>
      </c>
      <c r="I436" s="14">
        <f t="shared" si="264"/>
        <v>1167.7</v>
      </c>
      <c r="J436" s="14">
        <f t="shared" si="264"/>
        <v>1330.22</v>
      </c>
      <c r="K436" s="14">
        <f t="shared" si="264"/>
        <v>1477.98</v>
      </c>
      <c r="L436" s="14">
        <f t="shared" si="264"/>
        <v>1672.56</v>
      </c>
      <c r="M436" s="14">
        <f t="shared" si="264"/>
        <v>1712.45</v>
      </c>
      <c r="N436" s="14">
        <f t="shared" si="264"/>
        <v>1674.95</v>
      </c>
      <c r="O436" s="14">
        <f t="shared" si="264"/>
        <v>1744.69</v>
      </c>
      <c r="P436" s="14">
        <f t="shared" si="264"/>
        <v>1795</v>
      </c>
      <c r="Q436" s="14">
        <f t="shared" si="264"/>
        <v>1728.56</v>
      </c>
      <c r="R436" s="14">
        <f t="shared" si="264"/>
        <v>1683.29</v>
      </c>
      <c r="S436" s="14">
        <f t="shared" si="264"/>
        <v>1647.02</v>
      </c>
      <c r="T436" s="14">
        <f t="shared" si="264"/>
        <v>1516.43</v>
      </c>
      <c r="U436" s="14">
        <f t="shared" si="264"/>
        <v>1437.12</v>
      </c>
      <c r="V436" s="14">
        <f t="shared" si="264"/>
        <v>1412.74</v>
      </c>
      <c r="W436" s="14">
        <f t="shared" si="264"/>
        <v>1426.89</v>
      </c>
      <c r="X436" s="14">
        <f t="shared" si="264"/>
        <v>1419.69</v>
      </c>
      <c r="Y436" s="14">
        <f t="shared" si="264"/>
        <v>1291.34</v>
      </c>
    </row>
    <row r="437" spans="1:25" ht="15.75">
      <c r="A437" s="9">
        <f>'июль2014 ДЭ'!A437</f>
        <v>41838</v>
      </c>
      <c r="B437" s="14">
        <f aca="true" t="shared" si="265" ref="B437:Y437">B369</f>
        <v>1034.3</v>
      </c>
      <c r="C437" s="14">
        <f t="shared" si="265"/>
        <v>916.24</v>
      </c>
      <c r="D437" s="14">
        <f t="shared" si="265"/>
        <v>843.77</v>
      </c>
      <c r="E437" s="14">
        <f t="shared" si="265"/>
        <v>787.89</v>
      </c>
      <c r="F437" s="14">
        <f t="shared" si="265"/>
        <v>755.74</v>
      </c>
      <c r="G437" s="14">
        <f t="shared" si="265"/>
        <v>817.98</v>
      </c>
      <c r="H437" s="14">
        <f t="shared" si="265"/>
        <v>869.63</v>
      </c>
      <c r="I437" s="14">
        <f t="shared" si="265"/>
        <v>1055.33</v>
      </c>
      <c r="J437" s="14">
        <f t="shared" si="265"/>
        <v>1410.31</v>
      </c>
      <c r="K437" s="14">
        <f t="shared" si="265"/>
        <v>1493.26</v>
      </c>
      <c r="L437" s="14">
        <f t="shared" si="265"/>
        <v>1599.34</v>
      </c>
      <c r="M437" s="14">
        <f t="shared" si="265"/>
        <v>1601.45</v>
      </c>
      <c r="N437" s="14">
        <f t="shared" si="265"/>
        <v>1577.72</v>
      </c>
      <c r="O437" s="14">
        <f t="shared" si="265"/>
        <v>1615.27</v>
      </c>
      <c r="P437" s="14">
        <f t="shared" si="265"/>
        <v>1666.3</v>
      </c>
      <c r="Q437" s="14">
        <f t="shared" si="265"/>
        <v>1652.96</v>
      </c>
      <c r="R437" s="14">
        <f t="shared" si="265"/>
        <v>1692.68</v>
      </c>
      <c r="S437" s="14">
        <f t="shared" si="265"/>
        <v>1622.28</v>
      </c>
      <c r="T437" s="14">
        <f t="shared" si="265"/>
        <v>1635.57</v>
      </c>
      <c r="U437" s="14">
        <f t="shared" si="265"/>
        <v>1529.45</v>
      </c>
      <c r="V437" s="14">
        <f t="shared" si="265"/>
        <v>1475.49</v>
      </c>
      <c r="W437" s="14">
        <f t="shared" si="265"/>
        <v>1563.13</v>
      </c>
      <c r="X437" s="14">
        <f t="shared" si="265"/>
        <v>1618.43</v>
      </c>
      <c r="Y437" s="14">
        <f t="shared" si="265"/>
        <v>1459.89</v>
      </c>
    </row>
    <row r="438" spans="1:25" ht="15.75">
      <c r="A438" s="9">
        <f>'июль2014 ДЭ'!A438</f>
        <v>41839</v>
      </c>
      <c r="B438" s="14">
        <f aca="true" t="shared" si="266" ref="B438:Y438">B370</f>
        <v>1334.9</v>
      </c>
      <c r="C438" s="14">
        <f t="shared" si="266"/>
        <v>1165.55</v>
      </c>
      <c r="D438" s="14">
        <f t="shared" si="266"/>
        <v>1014.25</v>
      </c>
      <c r="E438" s="14">
        <f t="shared" si="266"/>
        <v>974.17</v>
      </c>
      <c r="F438" s="14">
        <f t="shared" si="266"/>
        <v>932.23</v>
      </c>
      <c r="G438" s="14">
        <f t="shared" si="266"/>
        <v>908.54</v>
      </c>
      <c r="H438" s="14">
        <f t="shared" si="266"/>
        <v>724.71</v>
      </c>
      <c r="I438" s="14">
        <f t="shared" si="266"/>
        <v>944.59</v>
      </c>
      <c r="J438" s="14">
        <f t="shared" si="266"/>
        <v>1252.92</v>
      </c>
      <c r="K438" s="14">
        <f t="shared" si="266"/>
        <v>1385.95</v>
      </c>
      <c r="L438" s="14">
        <f t="shared" si="266"/>
        <v>1485</v>
      </c>
      <c r="M438" s="14">
        <f t="shared" si="266"/>
        <v>1496.69</v>
      </c>
      <c r="N438" s="14">
        <f t="shared" si="266"/>
        <v>1490.9</v>
      </c>
      <c r="O438" s="14">
        <f t="shared" si="266"/>
        <v>1491.49</v>
      </c>
      <c r="P438" s="14">
        <f t="shared" si="266"/>
        <v>1488.74</v>
      </c>
      <c r="Q438" s="14">
        <f t="shared" si="266"/>
        <v>1485.24</v>
      </c>
      <c r="R438" s="14">
        <f t="shared" si="266"/>
        <v>1485.47</v>
      </c>
      <c r="S438" s="14">
        <f t="shared" si="266"/>
        <v>1479.32</v>
      </c>
      <c r="T438" s="14">
        <f t="shared" si="266"/>
        <v>1478.71</v>
      </c>
      <c r="U438" s="14">
        <f t="shared" si="266"/>
        <v>1436.67</v>
      </c>
      <c r="V438" s="14">
        <f t="shared" si="266"/>
        <v>1362.61</v>
      </c>
      <c r="W438" s="14">
        <f t="shared" si="266"/>
        <v>1381.23</v>
      </c>
      <c r="X438" s="14">
        <f t="shared" si="266"/>
        <v>1430.12</v>
      </c>
      <c r="Y438" s="14">
        <f t="shared" si="266"/>
        <v>1387.22</v>
      </c>
    </row>
    <row r="439" spans="1:25" ht="15.75">
      <c r="A439" s="9">
        <f>'июль2014 ДЭ'!A439</f>
        <v>41840</v>
      </c>
      <c r="B439" s="14">
        <f aca="true" t="shared" si="267" ref="B439:Y439">B371</f>
        <v>1235.89</v>
      </c>
      <c r="C439" s="14">
        <f t="shared" si="267"/>
        <v>1011.23</v>
      </c>
      <c r="D439" s="14">
        <f t="shared" si="267"/>
        <v>957.75</v>
      </c>
      <c r="E439" s="14">
        <f t="shared" si="267"/>
        <v>895.75</v>
      </c>
      <c r="F439" s="14">
        <f t="shared" si="267"/>
        <v>805.86</v>
      </c>
      <c r="G439" s="14">
        <f t="shared" si="267"/>
        <v>772.28</v>
      </c>
      <c r="H439" s="14">
        <f t="shared" si="267"/>
        <v>702.03</v>
      </c>
      <c r="I439" s="14">
        <f t="shared" si="267"/>
        <v>699.57</v>
      </c>
      <c r="J439" s="14">
        <f t="shared" si="267"/>
        <v>923.63</v>
      </c>
      <c r="K439" s="14">
        <f t="shared" si="267"/>
        <v>1234.71</v>
      </c>
      <c r="L439" s="14">
        <f t="shared" si="267"/>
        <v>1354.78</v>
      </c>
      <c r="M439" s="14">
        <f t="shared" si="267"/>
        <v>1383</v>
      </c>
      <c r="N439" s="14">
        <f t="shared" si="267"/>
        <v>1385.07</v>
      </c>
      <c r="O439" s="14">
        <f t="shared" si="267"/>
        <v>1390.01</v>
      </c>
      <c r="P439" s="14">
        <f t="shared" si="267"/>
        <v>1389.36</v>
      </c>
      <c r="Q439" s="14">
        <f t="shared" si="267"/>
        <v>1398.32</v>
      </c>
      <c r="R439" s="14">
        <f t="shared" si="267"/>
        <v>1386.34</v>
      </c>
      <c r="S439" s="14">
        <f t="shared" si="267"/>
        <v>1381.65</v>
      </c>
      <c r="T439" s="14">
        <f t="shared" si="267"/>
        <v>1385.1</v>
      </c>
      <c r="U439" s="14">
        <f t="shared" si="267"/>
        <v>1362.21</v>
      </c>
      <c r="V439" s="14">
        <f t="shared" si="267"/>
        <v>1352.78</v>
      </c>
      <c r="W439" s="14">
        <f t="shared" si="267"/>
        <v>1375.54</v>
      </c>
      <c r="X439" s="14">
        <f t="shared" si="267"/>
        <v>1405.63</v>
      </c>
      <c r="Y439" s="14">
        <f t="shared" si="267"/>
        <v>1373.83</v>
      </c>
    </row>
    <row r="440" spans="1:25" ht="15.75">
      <c r="A440" s="9">
        <f>'июль2014 ДЭ'!A440</f>
        <v>41841</v>
      </c>
      <c r="B440" s="14">
        <f aca="true" t="shared" si="268" ref="B440:Y440">B372</f>
        <v>1215.02</v>
      </c>
      <c r="C440" s="14">
        <f t="shared" si="268"/>
        <v>984.75</v>
      </c>
      <c r="D440" s="14">
        <f t="shared" si="268"/>
        <v>911.91</v>
      </c>
      <c r="E440" s="14">
        <f t="shared" si="268"/>
        <v>858.58</v>
      </c>
      <c r="F440" s="14">
        <f t="shared" si="268"/>
        <v>737.16</v>
      </c>
      <c r="G440" s="14">
        <f t="shared" si="268"/>
        <v>874.84</v>
      </c>
      <c r="H440" s="14">
        <f t="shared" si="268"/>
        <v>918.21</v>
      </c>
      <c r="I440" s="14">
        <f t="shared" si="268"/>
        <v>1085.06</v>
      </c>
      <c r="J440" s="14">
        <f t="shared" si="268"/>
        <v>1427.71</v>
      </c>
      <c r="K440" s="14">
        <f t="shared" si="268"/>
        <v>1518.4</v>
      </c>
      <c r="L440" s="14">
        <f t="shared" si="268"/>
        <v>1602.84</v>
      </c>
      <c r="M440" s="14">
        <f t="shared" si="268"/>
        <v>1618.06</v>
      </c>
      <c r="N440" s="14">
        <f t="shared" si="268"/>
        <v>1583.83</v>
      </c>
      <c r="O440" s="14">
        <f t="shared" si="268"/>
        <v>1631.77</v>
      </c>
      <c r="P440" s="14">
        <f t="shared" si="268"/>
        <v>1665.62</v>
      </c>
      <c r="Q440" s="14">
        <f t="shared" si="268"/>
        <v>1608.3</v>
      </c>
      <c r="R440" s="14">
        <f t="shared" si="268"/>
        <v>1594.6</v>
      </c>
      <c r="S440" s="14">
        <f t="shared" si="268"/>
        <v>1619.62</v>
      </c>
      <c r="T440" s="14">
        <f t="shared" si="268"/>
        <v>1569.35</v>
      </c>
      <c r="U440" s="14">
        <f t="shared" si="268"/>
        <v>1499</v>
      </c>
      <c r="V440" s="14">
        <f t="shared" si="268"/>
        <v>1474.47</v>
      </c>
      <c r="W440" s="14">
        <f t="shared" si="268"/>
        <v>1490.75</v>
      </c>
      <c r="X440" s="14">
        <f t="shared" si="268"/>
        <v>1473.21</v>
      </c>
      <c r="Y440" s="14">
        <f t="shared" si="268"/>
        <v>1338.57</v>
      </c>
    </row>
    <row r="441" spans="1:25" ht="15.75">
      <c r="A441" s="9">
        <f>'июль2014 ДЭ'!A441</f>
        <v>41842</v>
      </c>
      <c r="B441" s="14">
        <f aca="true" t="shared" si="269" ref="B441:Y441">B373</f>
        <v>1038.78</v>
      </c>
      <c r="C441" s="14">
        <f t="shared" si="269"/>
        <v>945.62</v>
      </c>
      <c r="D441" s="14">
        <f t="shared" si="269"/>
        <v>827.79</v>
      </c>
      <c r="E441" s="14">
        <f t="shared" si="269"/>
        <v>774.29</v>
      </c>
      <c r="F441" s="14">
        <f t="shared" si="269"/>
        <v>629.12</v>
      </c>
      <c r="G441" s="14">
        <f t="shared" si="269"/>
        <v>795.17</v>
      </c>
      <c r="H441" s="14">
        <f t="shared" si="269"/>
        <v>867.26</v>
      </c>
      <c r="I441" s="14">
        <f t="shared" si="269"/>
        <v>994.34</v>
      </c>
      <c r="J441" s="14">
        <f t="shared" si="269"/>
        <v>1326.3</v>
      </c>
      <c r="K441" s="14">
        <f t="shared" si="269"/>
        <v>1431.71</v>
      </c>
      <c r="L441" s="14">
        <f t="shared" si="269"/>
        <v>1501.41</v>
      </c>
      <c r="M441" s="14">
        <f t="shared" si="269"/>
        <v>1504.97</v>
      </c>
      <c r="N441" s="14">
        <f t="shared" si="269"/>
        <v>1503.34</v>
      </c>
      <c r="O441" s="14">
        <f t="shared" si="269"/>
        <v>1522.8</v>
      </c>
      <c r="P441" s="14">
        <f t="shared" si="269"/>
        <v>1537.73</v>
      </c>
      <c r="Q441" s="14">
        <f t="shared" si="269"/>
        <v>1530.5</v>
      </c>
      <c r="R441" s="14">
        <f t="shared" si="269"/>
        <v>1515</v>
      </c>
      <c r="S441" s="14">
        <f t="shared" si="269"/>
        <v>1510.75</v>
      </c>
      <c r="T441" s="14">
        <f t="shared" si="269"/>
        <v>1492.58</v>
      </c>
      <c r="U441" s="14">
        <f t="shared" si="269"/>
        <v>1435.84</v>
      </c>
      <c r="V441" s="14">
        <f t="shared" si="269"/>
        <v>1427.33</v>
      </c>
      <c r="W441" s="14">
        <f t="shared" si="269"/>
        <v>1444.9</v>
      </c>
      <c r="X441" s="14">
        <f t="shared" si="269"/>
        <v>1448.57</v>
      </c>
      <c r="Y441" s="14">
        <f t="shared" si="269"/>
        <v>1328.49</v>
      </c>
    </row>
    <row r="442" spans="1:25" ht="15.75">
      <c r="A442" s="9">
        <f>'июль2014 ДЭ'!A442</f>
        <v>41843</v>
      </c>
      <c r="B442" s="14">
        <f aca="true" t="shared" si="270" ref="B442:Y442">B374</f>
        <v>1031.8</v>
      </c>
      <c r="C442" s="14">
        <f t="shared" si="270"/>
        <v>938.84</v>
      </c>
      <c r="D442" s="14">
        <f t="shared" si="270"/>
        <v>893.82</v>
      </c>
      <c r="E442" s="14">
        <f t="shared" si="270"/>
        <v>816.41</v>
      </c>
      <c r="F442" s="14">
        <f t="shared" si="270"/>
        <v>791.95</v>
      </c>
      <c r="G442" s="14">
        <f t="shared" si="270"/>
        <v>855.3</v>
      </c>
      <c r="H442" s="14">
        <f t="shared" si="270"/>
        <v>912.78</v>
      </c>
      <c r="I442" s="14">
        <f t="shared" si="270"/>
        <v>986.56</v>
      </c>
      <c r="J442" s="14">
        <f t="shared" si="270"/>
        <v>1286.02</v>
      </c>
      <c r="K442" s="14">
        <f t="shared" si="270"/>
        <v>1446.3</v>
      </c>
      <c r="L442" s="14">
        <f t="shared" si="270"/>
        <v>1500.81</v>
      </c>
      <c r="M442" s="14">
        <f t="shared" si="270"/>
        <v>1499.94</v>
      </c>
      <c r="N442" s="14">
        <f t="shared" si="270"/>
        <v>1493.1</v>
      </c>
      <c r="O442" s="14">
        <f t="shared" si="270"/>
        <v>1512.46</v>
      </c>
      <c r="P442" s="14">
        <f t="shared" si="270"/>
        <v>1543.47</v>
      </c>
      <c r="Q442" s="14">
        <f t="shared" si="270"/>
        <v>1519.88</v>
      </c>
      <c r="R442" s="14">
        <f t="shared" si="270"/>
        <v>1500.55</v>
      </c>
      <c r="S442" s="14">
        <f t="shared" si="270"/>
        <v>1506.53</v>
      </c>
      <c r="T442" s="14">
        <f t="shared" si="270"/>
        <v>1489.78</v>
      </c>
      <c r="U442" s="14">
        <f t="shared" si="270"/>
        <v>1447.3</v>
      </c>
      <c r="V442" s="14">
        <f t="shared" si="270"/>
        <v>1405.3</v>
      </c>
      <c r="W442" s="14">
        <f t="shared" si="270"/>
        <v>1425.8</v>
      </c>
      <c r="X442" s="14">
        <f t="shared" si="270"/>
        <v>1403.39</v>
      </c>
      <c r="Y442" s="14">
        <f t="shared" si="270"/>
        <v>1238.14</v>
      </c>
    </row>
    <row r="443" spans="1:25" ht="15.75">
      <c r="A443" s="9">
        <f>'июль2014 ДЭ'!A443</f>
        <v>41844</v>
      </c>
      <c r="B443" s="14">
        <f aca="true" t="shared" si="271" ref="B443:Y443">B375</f>
        <v>1085.75</v>
      </c>
      <c r="C443" s="14">
        <f t="shared" si="271"/>
        <v>949.81</v>
      </c>
      <c r="D443" s="14">
        <f t="shared" si="271"/>
        <v>914.6</v>
      </c>
      <c r="E443" s="14">
        <f t="shared" si="271"/>
        <v>855.84</v>
      </c>
      <c r="F443" s="14">
        <f t="shared" si="271"/>
        <v>819.81</v>
      </c>
      <c r="G443" s="14">
        <f t="shared" si="271"/>
        <v>878.6</v>
      </c>
      <c r="H443" s="14">
        <f t="shared" si="271"/>
        <v>917.15</v>
      </c>
      <c r="I443" s="14">
        <f t="shared" si="271"/>
        <v>1004.88</v>
      </c>
      <c r="J443" s="14">
        <f t="shared" si="271"/>
        <v>1377.2</v>
      </c>
      <c r="K443" s="14">
        <f t="shared" si="271"/>
        <v>1501.38</v>
      </c>
      <c r="L443" s="14">
        <f t="shared" si="271"/>
        <v>1544.94</v>
      </c>
      <c r="M443" s="14">
        <f t="shared" si="271"/>
        <v>1531.08</v>
      </c>
      <c r="N443" s="14">
        <f t="shared" si="271"/>
        <v>1510.97</v>
      </c>
      <c r="O443" s="14">
        <f t="shared" si="271"/>
        <v>1567.01</v>
      </c>
      <c r="P443" s="14">
        <f t="shared" si="271"/>
        <v>1600.88</v>
      </c>
      <c r="Q443" s="14">
        <f t="shared" si="271"/>
        <v>1588.87</v>
      </c>
      <c r="R443" s="14">
        <f t="shared" si="271"/>
        <v>1564.82</v>
      </c>
      <c r="S443" s="14">
        <f t="shared" si="271"/>
        <v>1561.06</v>
      </c>
      <c r="T443" s="14">
        <f t="shared" si="271"/>
        <v>1522.58</v>
      </c>
      <c r="U443" s="14">
        <f t="shared" si="271"/>
        <v>1466.12</v>
      </c>
      <c r="V443" s="14">
        <f t="shared" si="271"/>
        <v>1456.02</v>
      </c>
      <c r="W443" s="14">
        <f t="shared" si="271"/>
        <v>1480.17</v>
      </c>
      <c r="X443" s="14">
        <f t="shared" si="271"/>
        <v>1479.54</v>
      </c>
      <c r="Y443" s="14">
        <f t="shared" si="271"/>
        <v>1263.35</v>
      </c>
    </row>
    <row r="444" spans="1:25" ht="15.75">
      <c r="A444" s="9">
        <f>'июль2014 ДЭ'!A444</f>
        <v>41845</v>
      </c>
      <c r="B444" s="14">
        <f aca="true" t="shared" si="272" ref="B444:Y444">B376</f>
        <v>1110.3</v>
      </c>
      <c r="C444" s="14">
        <f t="shared" si="272"/>
        <v>982.96</v>
      </c>
      <c r="D444" s="14">
        <f t="shared" si="272"/>
        <v>935.46</v>
      </c>
      <c r="E444" s="14">
        <f t="shared" si="272"/>
        <v>888.57</v>
      </c>
      <c r="F444" s="14">
        <f t="shared" si="272"/>
        <v>872.73</v>
      </c>
      <c r="G444" s="14">
        <f t="shared" si="272"/>
        <v>884.87</v>
      </c>
      <c r="H444" s="14">
        <f t="shared" si="272"/>
        <v>965.61</v>
      </c>
      <c r="I444" s="14">
        <f t="shared" si="272"/>
        <v>1067.05</v>
      </c>
      <c r="J444" s="14">
        <f t="shared" si="272"/>
        <v>1461.18</v>
      </c>
      <c r="K444" s="14">
        <f t="shared" si="272"/>
        <v>1578.57</v>
      </c>
      <c r="L444" s="14">
        <f t="shared" si="272"/>
        <v>1660.48</v>
      </c>
      <c r="M444" s="14">
        <f t="shared" si="272"/>
        <v>1655.96</v>
      </c>
      <c r="N444" s="14">
        <f t="shared" si="272"/>
        <v>1635.63</v>
      </c>
      <c r="O444" s="14">
        <f t="shared" si="272"/>
        <v>1663.55</v>
      </c>
      <c r="P444" s="14">
        <f t="shared" si="272"/>
        <v>1678.08</v>
      </c>
      <c r="Q444" s="14">
        <f t="shared" si="272"/>
        <v>1674.69</v>
      </c>
      <c r="R444" s="14">
        <f t="shared" si="272"/>
        <v>1665.56</v>
      </c>
      <c r="S444" s="14">
        <f t="shared" si="272"/>
        <v>1662.61</v>
      </c>
      <c r="T444" s="14">
        <f t="shared" si="272"/>
        <v>1645.05</v>
      </c>
      <c r="U444" s="14">
        <f t="shared" si="272"/>
        <v>1582.24</v>
      </c>
      <c r="V444" s="14">
        <f t="shared" si="272"/>
        <v>1563.21</v>
      </c>
      <c r="W444" s="14">
        <f t="shared" si="272"/>
        <v>1575.48</v>
      </c>
      <c r="X444" s="14">
        <f t="shared" si="272"/>
        <v>1607.81</v>
      </c>
      <c r="Y444" s="14">
        <f t="shared" si="272"/>
        <v>1504.51</v>
      </c>
    </row>
    <row r="445" spans="1:25" ht="15.75">
      <c r="A445" s="9">
        <f>'июль2014 ДЭ'!A445</f>
        <v>41846</v>
      </c>
      <c r="B445" s="14">
        <f aca="true" t="shared" si="273" ref="B445:Y445">B377</f>
        <v>1347.99</v>
      </c>
      <c r="C445" s="14">
        <f t="shared" si="273"/>
        <v>1113.17</v>
      </c>
      <c r="D445" s="14">
        <f t="shared" si="273"/>
        <v>983.19</v>
      </c>
      <c r="E445" s="14">
        <f t="shared" si="273"/>
        <v>944.67</v>
      </c>
      <c r="F445" s="14">
        <f t="shared" si="273"/>
        <v>942.62</v>
      </c>
      <c r="G445" s="14">
        <f t="shared" si="273"/>
        <v>922.6</v>
      </c>
      <c r="H445" s="14">
        <f t="shared" si="273"/>
        <v>931.56</v>
      </c>
      <c r="I445" s="14">
        <f t="shared" si="273"/>
        <v>976.39</v>
      </c>
      <c r="J445" s="14">
        <f t="shared" si="273"/>
        <v>1128.2</v>
      </c>
      <c r="K445" s="14">
        <f t="shared" si="273"/>
        <v>1452.79</v>
      </c>
      <c r="L445" s="14">
        <f t="shared" si="273"/>
        <v>1518.92</v>
      </c>
      <c r="M445" s="14">
        <f t="shared" si="273"/>
        <v>1562.28</v>
      </c>
      <c r="N445" s="14">
        <f t="shared" si="273"/>
        <v>1551.79</v>
      </c>
      <c r="O445" s="14">
        <f t="shared" si="273"/>
        <v>1526.72</v>
      </c>
      <c r="P445" s="14">
        <f t="shared" si="273"/>
        <v>1568.92</v>
      </c>
      <c r="Q445" s="14">
        <f t="shared" si="273"/>
        <v>1554.02</v>
      </c>
      <c r="R445" s="14">
        <f t="shared" si="273"/>
        <v>1517.11</v>
      </c>
      <c r="S445" s="14">
        <f t="shared" si="273"/>
        <v>1518.63</v>
      </c>
      <c r="T445" s="14">
        <f t="shared" si="273"/>
        <v>1513.66</v>
      </c>
      <c r="U445" s="14">
        <f t="shared" si="273"/>
        <v>1485.96</v>
      </c>
      <c r="V445" s="14">
        <f t="shared" si="273"/>
        <v>1483.71</v>
      </c>
      <c r="W445" s="14">
        <f t="shared" si="273"/>
        <v>1497.3</v>
      </c>
      <c r="X445" s="14">
        <f t="shared" si="273"/>
        <v>1534.74</v>
      </c>
      <c r="Y445" s="14">
        <f t="shared" si="273"/>
        <v>1476.82</v>
      </c>
    </row>
    <row r="446" spans="1:25" ht="15.75">
      <c r="A446" s="9">
        <f>'июль2014 ДЭ'!A446</f>
        <v>41847</v>
      </c>
      <c r="B446" s="14">
        <f aca="true" t="shared" si="274" ref="B446:Y446">B378</f>
        <v>1227.06</v>
      </c>
      <c r="C446" s="14">
        <f t="shared" si="274"/>
        <v>999.99</v>
      </c>
      <c r="D446" s="14">
        <f t="shared" si="274"/>
        <v>953.16</v>
      </c>
      <c r="E446" s="14">
        <f t="shared" si="274"/>
        <v>890</v>
      </c>
      <c r="F446" s="14">
        <f t="shared" si="274"/>
        <v>820.65</v>
      </c>
      <c r="G446" s="14">
        <f t="shared" si="274"/>
        <v>759.08</v>
      </c>
      <c r="H446" s="14">
        <f t="shared" si="274"/>
        <v>711.58</v>
      </c>
      <c r="I446" s="14">
        <f t="shared" si="274"/>
        <v>779.88</v>
      </c>
      <c r="J446" s="14">
        <f t="shared" si="274"/>
        <v>1020.47</v>
      </c>
      <c r="K446" s="14">
        <f t="shared" si="274"/>
        <v>1297.95</v>
      </c>
      <c r="L446" s="14">
        <f t="shared" si="274"/>
        <v>1386.92</v>
      </c>
      <c r="M446" s="14">
        <f t="shared" si="274"/>
        <v>1411.16</v>
      </c>
      <c r="N446" s="14">
        <f t="shared" si="274"/>
        <v>1417.69</v>
      </c>
      <c r="O446" s="14">
        <f t="shared" si="274"/>
        <v>1422.24</v>
      </c>
      <c r="P446" s="14">
        <f t="shared" si="274"/>
        <v>1422.95</v>
      </c>
      <c r="Q446" s="14">
        <f t="shared" si="274"/>
        <v>1416.04</v>
      </c>
      <c r="R446" s="14">
        <f t="shared" si="274"/>
        <v>1399.02</v>
      </c>
      <c r="S446" s="14">
        <f t="shared" si="274"/>
        <v>1402.29</v>
      </c>
      <c r="T446" s="14">
        <f t="shared" si="274"/>
        <v>1402.97</v>
      </c>
      <c r="U446" s="14">
        <f t="shared" si="274"/>
        <v>1392.44</v>
      </c>
      <c r="V446" s="14">
        <f t="shared" si="274"/>
        <v>1388.83</v>
      </c>
      <c r="W446" s="14">
        <f t="shared" si="274"/>
        <v>1406.7</v>
      </c>
      <c r="X446" s="14">
        <f t="shared" si="274"/>
        <v>1428.41</v>
      </c>
      <c r="Y446" s="14">
        <f t="shared" si="274"/>
        <v>1389.76</v>
      </c>
    </row>
    <row r="447" spans="1:25" ht="15.75">
      <c r="A447" s="9">
        <f>'июль2014 ДЭ'!A447</f>
        <v>41848</v>
      </c>
      <c r="B447" s="14">
        <f aca="true" t="shared" si="275" ref="B447:Y447">B379</f>
        <v>1374.41</v>
      </c>
      <c r="C447" s="14">
        <f t="shared" si="275"/>
        <v>1155.61</v>
      </c>
      <c r="D447" s="14">
        <f t="shared" si="275"/>
        <v>998.91</v>
      </c>
      <c r="E447" s="14">
        <f t="shared" si="275"/>
        <v>958.03</v>
      </c>
      <c r="F447" s="14">
        <f t="shared" si="275"/>
        <v>932.47</v>
      </c>
      <c r="G447" s="14">
        <f t="shared" si="275"/>
        <v>936.25</v>
      </c>
      <c r="H447" s="14">
        <f t="shared" si="275"/>
        <v>945.47</v>
      </c>
      <c r="I447" s="14">
        <f t="shared" si="275"/>
        <v>1123.52</v>
      </c>
      <c r="J447" s="14">
        <f t="shared" si="275"/>
        <v>1462.37</v>
      </c>
      <c r="K447" s="14">
        <f t="shared" si="275"/>
        <v>1551.57</v>
      </c>
      <c r="L447" s="14">
        <f t="shared" si="275"/>
        <v>1587.36</v>
      </c>
      <c r="M447" s="14">
        <f t="shared" si="275"/>
        <v>1577.64</v>
      </c>
      <c r="N447" s="14">
        <f t="shared" si="275"/>
        <v>1552.08</v>
      </c>
      <c r="O447" s="14">
        <f t="shared" si="275"/>
        <v>1563.69</v>
      </c>
      <c r="P447" s="14">
        <f t="shared" si="275"/>
        <v>1649.63</v>
      </c>
      <c r="Q447" s="14">
        <f t="shared" si="275"/>
        <v>1628</v>
      </c>
      <c r="R447" s="14">
        <f t="shared" si="275"/>
        <v>1608.69</v>
      </c>
      <c r="S447" s="14">
        <f t="shared" si="275"/>
        <v>1596.97</v>
      </c>
      <c r="T447" s="14">
        <f t="shared" si="275"/>
        <v>1572.31</v>
      </c>
      <c r="U447" s="14">
        <f t="shared" si="275"/>
        <v>1520.37</v>
      </c>
      <c r="V447" s="14">
        <f t="shared" si="275"/>
        <v>1500.76</v>
      </c>
      <c r="W447" s="14">
        <f t="shared" si="275"/>
        <v>1514.8</v>
      </c>
      <c r="X447" s="14">
        <f t="shared" si="275"/>
        <v>1518.8</v>
      </c>
      <c r="Y447" s="14">
        <f t="shared" si="275"/>
        <v>1430.61</v>
      </c>
    </row>
    <row r="448" spans="1:25" ht="15.75">
      <c r="A448" s="9">
        <f>'июль2014 ДЭ'!A448</f>
        <v>41849</v>
      </c>
      <c r="B448" s="14">
        <f aca="true" t="shared" si="276" ref="B448:Y448">B380</f>
        <v>1134.45</v>
      </c>
      <c r="C448" s="14">
        <f t="shared" si="276"/>
        <v>935.29</v>
      </c>
      <c r="D448" s="14">
        <f t="shared" si="276"/>
        <v>831.11</v>
      </c>
      <c r="E448" s="14">
        <f t="shared" si="276"/>
        <v>307.47</v>
      </c>
      <c r="F448" s="14">
        <f t="shared" si="276"/>
        <v>139.49</v>
      </c>
      <c r="G448" s="14">
        <f t="shared" si="276"/>
        <v>141.11</v>
      </c>
      <c r="H448" s="14">
        <f t="shared" si="276"/>
        <v>866.91</v>
      </c>
      <c r="I448" s="14">
        <f t="shared" si="276"/>
        <v>1023.32</v>
      </c>
      <c r="J448" s="14">
        <f t="shared" si="276"/>
        <v>1374.86</v>
      </c>
      <c r="K448" s="14">
        <f t="shared" si="276"/>
        <v>1487.7</v>
      </c>
      <c r="L448" s="14">
        <f t="shared" si="276"/>
        <v>1542.66</v>
      </c>
      <c r="M448" s="14">
        <f t="shared" si="276"/>
        <v>1537.25</v>
      </c>
      <c r="N448" s="14">
        <f t="shared" si="276"/>
        <v>1505.48</v>
      </c>
      <c r="O448" s="14">
        <f t="shared" si="276"/>
        <v>1545.78</v>
      </c>
      <c r="P448" s="14">
        <f t="shared" si="276"/>
        <v>1572.4</v>
      </c>
      <c r="Q448" s="14">
        <f t="shared" si="276"/>
        <v>1558.6</v>
      </c>
      <c r="R448" s="14">
        <f t="shared" si="276"/>
        <v>1548.56</v>
      </c>
      <c r="S448" s="14">
        <f t="shared" si="276"/>
        <v>1532.15</v>
      </c>
      <c r="T448" s="14">
        <f t="shared" si="276"/>
        <v>1507.04</v>
      </c>
      <c r="U448" s="14">
        <f t="shared" si="276"/>
        <v>1480.34</v>
      </c>
      <c r="V448" s="14">
        <f t="shared" si="276"/>
        <v>1460.4</v>
      </c>
      <c r="W448" s="14">
        <f t="shared" si="276"/>
        <v>1471.31</v>
      </c>
      <c r="X448" s="14">
        <f t="shared" si="276"/>
        <v>1473.26</v>
      </c>
      <c r="Y448" s="14">
        <f t="shared" si="276"/>
        <v>1373.68</v>
      </c>
    </row>
    <row r="449" spans="1:25" ht="15.75">
      <c r="A449" s="9">
        <f>'июль2014 ДЭ'!A449</f>
        <v>41850</v>
      </c>
      <c r="B449" s="14">
        <f aca="true" t="shared" si="277" ref="B449:Y449">B381</f>
        <v>1104.4</v>
      </c>
      <c r="C449" s="14">
        <f t="shared" si="277"/>
        <v>939.5</v>
      </c>
      <c r="D449" s="14">
        <f t="shared" si="277"/>
        <v>859.13</v>
      </c>
      <c r="E449" s="14">
        <f t="shared" si="277"/>
        <v>807.48</v>
      </c>
      <c r="F449" s="14">
        <f t="shared" si="277"/>
        <v>795.91</v>
      </c>
      <c r="G449" s="14">
        <f t="shared" si="277"/>
        <v>700.74</v>
      </c>
      <c r="H449" s="14">
        <f t="shared" si="277"/>
        <v>820.08</v>
      </c>
      <c r="I449" s="14">
        <f t="shared" si="277"/>
        <v>1005.61</v>
      </c>
      <c r="J449" s="14">
        <f t="shared" si="277"/>
        <v>1326.37</v>
      </c>
      <c r="K449" s="14">
        <f t="shared" si="277"/>
        <v>1438.95</v>
      </c>
      <c r="L449" s="14">
        <f t="shared" si="277"/>
        <v>1494.43</v>
      </c>
      <c r="M449" s="14">
        <f t="shared" si="277"/>
        <v>1495.55</v>
      </c>
      <c r="N449" s="14">
        <f t="shared" si="277"/>
        <v>1487.37</v>
      </c>
      <c r="O449" s="14">
        <f t="shared" si="277"/>
        <v>1503.52</v>
      </c>
      <c r="P449" s="14">
        <f t="shared" si="277"/>
        <v>1535.39</v>
      </c>
      <c r="Q449" s="14">
        <f t="shared" si="277"/>
        <v>1407</v>
      </c>
      <c r="R449" s="14">
        <f t="shared" si="277"/>
        <v>1494.87</v>
      </c>
      <c r="S449" s="14">
        <f t="shared" si="277"/>
        <v>1489.24</v>
      </c>
      <c r="T449" s="14">
        <f t="shared" si="277"/>
        <v>1470.42</v>
      </c>
      <c r="U449" s="14">
        <f t="shared" si="277"/>
        <v>1424.77</v>
      </c>
      <c r="V449" s="14">
        <f t="shared" si="277"/>
        <v>1414.49</v>
      </c>
      <c r="W449" s="14">
        <f t="shared" si="277"/>
        <v>1439.42</v>
      </c>
      <c r="X449" s="14">
        <f t="shared" si="277"/>
        <v>1442.9</v>
      </c>
      <c r="Y449" s="14">
        <f t="shared" si="277"/>
        <v>1310.87</v>
      </c>
    </row>
    <row r="450" spans="1:25" ht="15.75">
      <c r="A450" s="9">
        <f>'июль2014 ДЭ'!A450</f>
        <v>41851</v>
      </c>
      <c r="B450" s="14">
        <f aca="true" t="shared" si="278" ref="B450:Y450">B382</f>
        <v>1114.99</v>
      </c>
      <c r="C450" s="14">
        <f t="shared" si="278"/>
        <v>944.5</v>
      </c>
      <c r="D450" s="14">
        <f t="shared" si="278"/>
        <v>839.8</v>
      </c>
      <c r="E450" s="14">
        <f t="shared" si="278"/>
        <v>745.06</v>
      </c>
      <c r="F450" s="14">
        <f t="shared" si="278"/>
        <v>711.51</v>
      </c>
      <c r="G450" s="14">
        <f t="shared" si="278"/>
        <v>809.53</v>
      </c>
      <c r="H450" s="14">
        <f t="shared" si="278"/>
        <v>844.42</v>
      </c>
      <c r="I450" s="14">
        <f t="shared" si="278"/>
        <v>1005.26</v>
      </c>
      <c r="J450" s="14">
        <f t="shared" si="278"/>
        <v>1311.35</v>
      </c>
      <c r="K450" s="14">
        <f t="shared" si="278"/>
        <v>1442.93</v>
      </c>
      <c r="L450" s="14">
        <f t="shared" si="278"/>
        <v>1490.77</v>
      </c>
      <c r="M450" s="14">
        <f t="shared" si="278"/>
        <v>1491.04</v>
      </c>
      <c r="N450" s="14">
        <f t="shared" si="278"/>
        <v>1467.67</v>
      </c>
      <c r="O450" s="14">
        <f t="shared" si="278"/>
        <v>1484.15</v>
      </c>
      <c r="P450" s="14">
        <f t="shared" si="278"/>
        <v>1493.8</v>
      </c>
      <c r="Q450" s="14">
        <f t="shared" si="278"/>
        <v>1481.39</v>
      </c>
      <c r="R450" s="14">
        <f t="shared" si="278"/>
        <v>1491.99</v>
      </c>
      <c r="S450" s="14">
        <f t="shared" si="278"/>
        <v>1473.55</v>
      </c>
      <c r="T450" s="14">
        <f t="shared" si="278"/>
        <v>1463.42</v>
      </c>
      <c r="U450" s="14">
        <f t="shared" si="278"/>
        <v>1451.32</v>
      </c>
      <c r="V450" s="14">
        <f t="shared" si="278"/>
        <v>1437.33</v>
      </c>
      <c r="W450" s="14">
        <f t="shared" si="278"/>
        <v>1453.32</v>
      </c>
      <c r="X450" s="14">
        <f t="shared" si="278"/>
        <v>1454.73</v>
      </c>
      <c r="Y450" s="14">
        <f t="shared" si="278"/>
        <v>1322.91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'июль2014 ДЭ'!A454</f>
        <v>41821</v>
      </c>
      <c r="B454" s="14">
        <f>B352</f>
        <v>1030.8</v>
      </c>
      <c r="C454" s="14">
        <f aca="true" t="shared" si="279" ref="C454:Y454">C352</f>
        <v>907.67</v>
      </c>
      <c r="D454" s="14">
        <f t="shared" si="279"/>
        <v>847.95</v>
      </c>
      <c r="E454" s="14">
        <f t="shared" si="279"/>
        <v>752.88</v>
      </c>
      <c r="F454" s="14">
        <f t="shared" si="279"/>
        <v>721.55</v>
      </c>
      <c r="G454" s="14">
        <f t="shared" si="279"/>
        <v>741.98</v>
      </c>
      <c r="H454" s="14">
        <f t="shared" si="279"/>
        <v>881.32</v>
      </c>
      <c r="I454" s="14">
        <f t="shared" si="279"/>
        <v>1080.11</v>
      </c>
      <c r="J454" s="14">
        <f t="shared" si="279"/>
        <v>1235.02</v>
      </c>
      <c r="K454" s="14">
        <f t="shared" si="279"/>
        <v>1340.1</v>
      </c>
      <c r="L454" s="14">
        <f t="shared" si="279"/>
        <v>1413.64</v>
      </c>
      <c r="M454" s="14">
        <f t="shared" si="279"/>
        <v>1404.42</v>
      </c>
      <c r="N454" s="14">
        <f t="shared" si="279"/>
        <v>1351.36</v>
      </c>
      <c r="O454" s="14">
        <f t="shared" si="279"/>
        <v>1424.04</v>
      </c>
      <c r="P454" s="14">
        <f t="shared" si="279"/>
        <v>1433.15</v>
      </c>
      <c r="Q454" s="14">
        <f t="shared" si="279"/>
        <v>1409.5</v>
      </c>
      <c r="R454" s="14">
        <f t="shared" si="279"/>
        <v>1403.9</v>
      </c>
      <c r="S454" s="14">
        <f t="shared" si="279"/>
        <v>1410.96</v>
      </c>
      <c r="T454" s="14">
        <f t="shared" si="279"/>
        <v>1340.24</v>
      </c>
      <c r="U454" s="14">
        <f t="shared" si="279"/>
        <v>1294.64</v>
      </c>
      <c r="V454" s="14">
        <f t="shared" si="279"/>
        <v>1269.89</v>
      </c>
      <c r="W454" s="14">
        <f t="shared" si="279"/>
        <v>1321.13</v>
      </c>
      <c r="X454" s="14">
        <f t="shared" si="279"/>
        <v>1342.98</v>
      </c>
      <c r="Y454" s="14">
        <f t="shared" si="279"/>
        <v>1173.82</v>
      </c>
    </row>
    <row r="455" spans="1:25" ht="15.75">
      <c r="A455" s="9">
        <f>'июль2014 ДЭ'!A455</f>
        <v>41822</v>
      </c>
      <c r="B455" s="14">
        <f aca="true" t="shared" si="280" ref="B455:Y455">B353</f>
        <v>939.63</v>
      </c>
      <c r="C455" s="14">
        <f t="shared" si="280"/>
        <v>776.89</v>
      </c>
      <c r="D455" s="14">
        <f t="shared" si="280"/>
        <v>665.38</v>
      </c>
      <c r="E455" s="14">
        <f t="shared" si="280"/>
        <v>593.35</v>
      </c>
      <c r="F455" s="14">
        <f t="shared" si="280"/>
        <v>3.75</v>
      </c>
      <c r="G455" s="14">
        <f t="shared" si="280"/>
        <v>633.24</v>
      </c>
      <c r="H455" s="14">
        <f t="shared" si="280"/>
        <v>770.81</v>
      </c>
      <c r="I455" s="14">
        <f t="shared" si="280"/>
        <v>1011.46</v>
      </c>
      <c r="J455" s="14">
        <f t="shared" si="280"/>
        <v>1186.9</v>
      </c>
      <c r="K455" s="14">
        <f t="shared" si="280"/>
        <v>1318.27</v>
      </c>
      <c r="L455" s="14">
        <f t="shared" si="280"/>
        <v>1362.65</v>
      </c>
      <c r="M455" s="14">
        <f t="shared" si="280"/>
        <v>1358.64</v>
      </c>
      <c r="N455" s="14">
        <f t="shared" si="280"/>
        <v>1347.95</v>
      </c>
      <c r="O455" s="14">
        <f t="shared" si="280"/>
        <v>1421.15</v>
      </c>
      <c r="P455" s="14">
        <f t="shared" si="280"/>
        <v>1429.47</v>
      </c>
      <c r="Q455" s="14">
        <f t="shared" si="280"/>
        <v>1355.39</v>
      </c>
      <c r="R455" s="14">
        <f t="shared" si="280"/>
        <v>1333.81</v>
      </c>
      <c r="S455" s="14">
        <f t="shared" si="280"/>
        <v>1326.36</v>
      </c>
      <c r="T455" s="14">
        <f t="shared" si="280"/>
        <v>1302.24</v>
      </c>
      <c r="U455" s="14">
        <f t="shared" si="280"/>
        <v>1280.22</v>
      </c>
      <c r="V455" s="14">
        <f t="shared" si="280"/>
        <v>1241.54</v>
      </c>
      <c r="W455" s="14">
        <f t="shared" si="280"/>
        <v>1294.38</v>
      </c>
      <c r="X455" s="14">
        <f t="shared" si="280"/>
        <v>1290.03</v>
      </c>
      <c r="Y455" s="14">
        <f t="shared" si="280"/>
        <v>1178.69</v>
      </c>
    </row>
    <row r="456" spans="1:25" ht="15.75">
      <c r="A456" s="9">
        <f>'июль2014 ДЭ'!A456</f>
        <v>41823</v>
      </c>
      <c r="B456" s="14">
        <f aca="true" t="shared" si="281" ref="B456:Y456">B354</f>
        <v>942.95</v>
      </c>
      <c r="C456" s="14">
        <f t="shared" si="281"/>
        <v>821.31</v>
      </c>
      <c r="D456" s="14">
        <f t="shared" si="281"/>
        <v>737.97</v>
      </c>
      <c r="E456" s="14">
        <f t="shared" si="281"/>
        <v>677.82</v>
      </c>
      <c r="F456" s="14">
        <f t="shared" si="281"/>
        <v>650.97</v>
      </c>
      <c r="G456" s="14">
        <f t="shared" si="281"/>
        <v>719.64</v>
      </c>
      <c r="H456" s="14">
        <f t="shared" si="281"/>
        <v>828.29</v>
      </c>
      <c r="I456" s="14">
        <f t="shared" si="281"/>
        <v>1036.54</v>
      </c>
      <c r="J456" s="14">
        <f t="shared" si="281"/>
        <v>1267.19</v>
      </c>
      <c r="K456" s="14">
        <f t="shared" si="281"/>
        <v>1391.78</v>
      </c>
      <c r="L456" s="14">
        <f t="shared" si="281"/>
        <v>1424.63</v>
      </c>
      <c r="M456" s="14">
        <f t="shared" si="281"/>
        <v>1424</v>
      </c>
      <c r="N456" s="14">
        <f t="shared" si="281"/>
        <v>1416.89</v>
      </c>
      <c r="O456" s="14">
        <f t="shared" si="281"/>
        <v>1446.01</v>
      </c>
      <c r="P456" s="14">
        <f t="shared" si="281"/>
        <v>1456.93</v>
      </c>
      <c r="Q456" s="14">
        <f t="shared" si="281"/>
        <v>1439.33</v>
      </c>
      <c r="R456" s="14">
        <f t="shared" si="281"/>
        <v>1428.64</v>
      </c>
      <c r="S456" s="14">
        <f t="shared" si="281"/>
        <v>1431.7</v>
      </c>
      <c r="T456" s="14">
        <f t="shared" si="281"/>
        <v>1429.55</v>
      </c>
      <c r="U456" s="14">
        <f t="shared" si="281"/>
        <v>1414.78</v>
      </c>
      <c r="V456" s="14">
        <f t="shared" si="281"/>
        <v>1380.38</v>
      </c>
      <c r="W456" s="14">
        <f t="shared" si="281"/>
        <v>1407.02</v>
      </c>
      <c r="X456" s="14">
        <f t="shared" si="281"/>
        <v>1411.27</v>
      </c>
      <c r="Y456" s="14">
        <f t="shared" si="281"/>
        <v>1337.19</v>
      </c>
    </row>
    <row r="457" spans="1:25" ht="15.75">
      <c r="A457" s="9">
        <f>'июль2014 ДЭ'!A457</f>
        <v>41824</v>
      </c>
      <c r="B457" s="14">
        <f aca="true" t="shared" si="282" ref="B457:Y457">B355</f>
        <v>1124.13</v>
      </c>
      <c r="C457" s="14">
        <f t="shared" si="282"/>
        <v>916.26</v>
      </c>
      <c r="D457" s="14">
        <f t="shared" si="282"/>
        <v>854.38</v>
      </c>
      <c r="E457" s="14">
        <f t="shared" si="282"/>
        <v>749.42</v>
      </c>
      <c r="F457" s="14">
        <f t="shared" si="282"/>
        <v>583.56</v>
      </c>
      <c r="G457" s="14">
        <f t="shared" si="282"/>
        <v>2.66</v>
      </c>
      <c r="H457" s="14">
        <f t="shared" si="282"/>
        <v>759.27</v>
      </c>
      <c r="I457" s="14">
        <f t="shared" si="282"/>
        <v>1214.79</v>
      </c>
      <c r="J457" s="14">
        <f t="shared" si="282"/>
        <v>1421.05</v>
      </c>
      <c r="K457" s="14">
        <f t="shared" si="282"/>
        <v>1530.3</v>
      </c>
      <c r="L457" s="14">
        <f t="shared" si="282"/>
        <v>1557.91</v>
      </c>
      <c r="M457" s="14">
        <f t="shared" si="282"/>
        <v>1553.67</v>
      </c>
      <c r="N457" s="14">
        <f t="shared" si="282"/>
        <v>1535.34</v>
      </c>
      <c r="O457" s="14">
        <f t="shared" si="282"/>
        <v>1563.87</v>
      </c>
      <c r="P457" s="14">
        <f t="shared" si="282"/>
        <v>1579.63</v>
      </c>
      <c r="Q457" s="14">
        <f t="shared" si="282"/>
        <v>1550.75</v>
      </c>
      <c r="R457" s="14">
        <f t="shared" si="282"/>
        <v>1531.49</v>
      </c>
      <c r="S457" s="14">
        <f t="shared" si="282"/>
        <v>1534.85</v>
      </c>
      <c r="T457" s="14">
        <f t="shared" si="282"/>
        <v>1518.95</v>
      </c>
      <c r="U457" s="14">
        <f t="shared" si="282"/>
        <v>1499.25</v>
      </c>
      <c r="V457" s="14">
        <f t="shared" si="282"/>
        <v>1435.91</v>
      </c>
      <c r="W457" s="14">
        <f t="shared" si="282"/>
        <v>1477.22</v>
      </c>
      <c r="X457" s="14">
        <f t="shared" si="282"/>
        <v>1466.74</v>
      </c>
      <c r="Y457" s="14">
        <f t="shared" si="282"/>
        <v>1353.15</v>
      </c>
    </row>
    <row r="458" spans="1:25" ht="15.75">
      <c r="A458" s="9">
        <f>'июль2014 ДЭ'!A458</f>
        <v>41825</v>
      </c>
      <c r="B458" s="14">
        <f aca="true" t="shared" si="283" ref="B458:Y458">B356</f>
        <v>1283.68</v>
      </c>
      <c r="C458" s="14">
        <f t="shared" si="283"/>
        <v>1143.59</v>
      </c>
      <c r="D458" s="14">
        <f t="shared" si="283"/>
        <v>1036.19</v>
      </c>
      <c r="E458" s="14">
        <f t="shared" si="283"/>
        <v>1002.11</v>
      </c>
      <c r="F458" s="14">
        <f t="shared" si="283"/>
        <v>980.36</v>
      </c>
      <c r="G458" s="14">
        <f t="shared" si="283"/>
        <v>984.48</v>
      </c>
      <c r="H458" s="14">
        <f t="shared" si="283"/>
        <v>983.52</v>
      </c>
      <c r="I458" s="14">
        <f t="shared" si="283"/>
        <v>1082.54</v>
      </c>
      <c r="J458" s="14">
        <f t="shared" si="283"/>
        <v>1334.42</v>
      </c>
      <c r="K458" s="14">
        <f t="shared" si="283"/>
        <v>1481.42</v>
      </c>
      <c r="L458" s="14">
        <f t="shared" si="283"/>
        <v>1555.21</v>
      </c>
      <c r="M458" s="14">
        <f t="shared" si="283"/>
        <v>1568.67</v>
      </c>
      <c r="N458" s="14">
        <f t="shared" si="283"/>
        <v>1577.69</v>
      </c>
      <c r="O458" s="14">
        <f t="shared" si="283"/>
        <v>1588.87</v>
      </c>
      <c r="P458" s="14">
        <f t="shared" si="283"/>
        <v>1600.03</v>
      </c>
      <c r="Q458" s="14">
        <f t="shared" si="283"/>
        <v>1597.53</v>
      </c>
      <c r="R458" s="14">
        <f t="shared" si="283"/>
        <v>1592.73</v>
      </c>
      <c r="S458" s="14">
        <f t="shared" si="283"/>
        <v>1585.31</v>
      </c>
      <c r="T458" s="14">
        <f t="shared" si="283"/>
        <v>1578.5</v>
      </c>
      <c r="U458" s="14">
        <f t="shared" si="283"/>
        <v>1545.86</v>
      </c>
      <c r="V458" s="14">
        <f t="shared" si="283"/>
        <v>1563.79</v>
      </c>
      <c r="W458" s="14">
        <f t="shared" si="283"/>
        <v>1577.86</v>
      </c>
      <c r="X458" s="14">
        <f t="shared" si="283"/>
        <v>1576.52</v>
      </c>
      <c r="Y458" s="14">
        <f t="shared" si="283"/>
        <v>1510.5</v>
      </c>
    </row>
    <row r="459" spans="1:25" ht="15.75">
      <c r="A459" s="9">
        <f>'июль2014 ДЭ'!A459</f>
        <v>41826</v>
      </c>
      <c r="B459" s="14">
        <f aca="true" t="shared" si="284" ref="B459:Y459">B357</f>
        <v>1491.98</v>
      </c>
      <c r="C459" s="14">
        <f t="shared" si="284"/>
        <v>1161.64</v>
      </c>
      <c r="D459" s="14">
        <f t="shared" si="284"/>
        <v>1035.79</v>
      </c>
      <c r="E459" s="14">
        <f t="shared" si="284"/>
        <v>987.06</v>
      </c>
      <c r="F459" s="14">
        <f t="shared" si="284"/>
        <v>915.62</v>
      </c>
      <c r="G459" s="14">
        <f t="shared" si="284"/>
        <v>1040.01</v>
      </c>
      <c r="H459" s="14">
        <f t="shared" si="284"/>
        <v>1033.02</v>
      </c>
      <c r="I459" s="14">
        <f t="shared" si="284"/>
        <v>1057.25</v>
      </c>
      <c r="J459" s="14">
        <f t="shared" si="284"/>
        <v>1282.22</v>
      </c>
      <c r="K459" s="14">
        <f t="shared" si="284"/>
        <v>1443</v>
      </c>
      <c r="L459" s="14">
        <f t="shared" si="284"/>
        <v>1505.84</v>
      </c>
      <c r="M459" s="14">
        <f t="shared" si="284"/>
        <v>1550.76</v>
      </c>
      <c r="N459" s="14">
        <f t="shared" si="284"/>
        <v>1574.54</v>
      </c>
      <c r="O459" s="14">
        <f t="shared" si="284"/>
        <v>1566.6</v>
      </c>
      <c r="P459" s="14">
        <f t="shared" si="284"/>
        <v>1566.78</v>
      </c>
      <c r="Q459" s="14">
        <f t="shared" si="284"/>
        <v>1557.03</v>
      </c>
      <c r="R459" s="14">
        <f t="shared" si="284"/>
        <v>1555.44</v>
      </c>
      <c r="S459" s="14">
        <f t="shared" si="284"/>
        <v>1556.7</v>
      </c>
      <c r="T459" s="14">
        <f t="shared" si="284"/>
        <v>1563.58</v>
      </c>
      <c r="U459" s="14">
        <f t="shared" si="284"/>
        <v>1546.77</v>
      </c>
      <c r="V459" s="14">
        <f t="shared" si="284"/>
        <v>1512.87</v>
      </c>
      <c r="W459" s="14">
        <f t="shared" si="284"/>
        <v>1553.62</v>
      </c>
      <c r="X459" s="14">
        <f t="shared" si="284"/>
        <v>1578.64</v>
      </c>
      <c r="Y459" s="14">
        <f t="shared" si="284"/>
        <v>1530.92</v>
      </c>
    </row>
    <row r="460" spans="1:25" ht="15.75">
      <c r="A460" s="9">
        <f>'июль2014 ДЭ'!A460</f>
        <v>41827</v>
      </c>
      <c r="B460" s="14">
        <f aca="true" t="shared" si="285" ref="B460:Y460">B358</f>
        <v>1157.95</v>
      </c>
      <c r="C460" s="14">
        <f t="shared" si="285"/>
        <v>928.78</v>
      </c>
      <c r="D460" s="14">
        <f t="shared" si="285"/>
        <v>789.55</v>
      </c>
      <c r="E460" s="14">
        <f t="shared" si="285"/>
        <v>634.39</v>
      </c>
      <c r="F460" s="14">
        <f t="shared" si="285"/>
        <v>663.73</v>
      </c>
      <c r="G460" s="14">
        <f t="shared" si="285"/>
        <v>705.56</v>
      </c>
      <c r="H460" s="14">
        <f t="shared" si="285"/>
        <v>851.28</v>
      </c>
      <c r="I460" s="14">
        <f t="shared" si="285"/>
        <v>1067.24</v>
      </c>
      <c r="J460" s="14">
        <f t="shared" si="285"/>
        <v>1321.38</v>
      </c>
      <c r="K460" s="14">
        <f t="shared" si="285"/>
        <v>1510.98</v>
      </c>
      <c r="L460" s="14">
        <f t="shared" si="285"/>
        <v>1579.61</v>
      </c>
      <c r="M460" s="14">
        <f t="shared" si="285"/>
        <v>1574.78</v>
      </c>
      <c r="N460" s="14">
        <f t="shared" si="285"/>
        <v>1556.5</v>
      </c>
      <c r="O460" s="14">
        <f t="shared" si="285"/>
        <v>1605.3</v>
      </c>
      <c r="P460" s="14">
        <f t="shared" si="285"/>
        <v>1637.84</v>
      </c>
      <c r="Q460" s="14">
        <f t="shared" si="285"/>
        <v>1642.82</v>
      </c>
      <c r="R460" s="14">
        <f t="shared" si="285"/>
        <v>1618.26</v>
      </c>
      <c r="S460" s="14">
        <f t="shared" si="285"/>
        <v>1618.06</v>
      </c>
      <c r="T460" s="14">
        <f t="shared" si="285"/>
        <v>1557.18</v>
      </c>
      <c r="U460" s="14">
        <f t="shared" si="285"/>
        <v>1447.09</v>
      </c>
      <c r="V460" s="14">
        <f t="shared" si="285"/>
        <v>1445.73</v>
      </c>
      <c r="W460" s="14">
        <f t="shared" si="285"/>
        <v>1464.96</v>
      </c>
      <c r="X460" s="14">
        <f t="shared" si="285"/>
        <v>1568.55</v>
      </c>
      <c r="Y460" s="14">
        <f t="shared" si="285"/>
        <v>1228.53</v>
      </c>
    </row>
    <row r="461" spans="1:25" ht="15.75">
      <c r="A461" s="9">
        <f>'июль2014 ДЭ'!A461</f>
        <v>41828</v>
      </c>
      <c r="B461" s="14">
        <f aca="true" t="shared" si="286" ref="B461:Y461">B359</f>
        <v>1196.12</v>
      </c>
      <c r="C461" s="14">
        <f t="shared" si="286"/>
        <v>970.33</v>
      </c>
      <c r="D461" s="14">
        <f t="shared" si="286"/>
        <v>848.29</v>
      </c>
      <c r="E461" s="14">
        <f t="shared" si="286"/>
        <v>781.25</v>
      </c>
      <c r="F461" s="14">
        <f t="shared" si="286"/>
        <v>753.4</v>
      </c>
      <c r="G461" s="14">
        <f t="shared" si="286"/>
        <v>891.17</v>
      </c>
      <c r="H461" s="14">
        <f t="shared" si="286"/>
        <v>921.66</v>
      </c>
      <c r="I461" s="14">
        <f t="shared" si="286"/>
        <v>1117.42</v>
      </c>
      <c r="J461" s="14">
        <f t="shared" si="286"/>
        <v>1362.12</v>
      </c>
      <c r="K461" s="14">
        <f t="shared" si="286"/>
        <v>1478.57</v>
      </c>
      <c r="L461" s="14">
        <f t="shared" si="286"/>
        <v>1515.04</v>
      </c>
      <c r="M461" s="14">
        <f t="shared" si="286"/>
        <v>1510.87</v>
      </c>
      <c r="N461" s="14">
        <f t="shared" si="286"/>
        <v>1494.41</v>
      </c>
      <c r="O461" s="14">
        <f t="shared" si="286"/>
        <v>1527.19</v>
      </c>
      <c r="P461" s="14">
        <f t="shared" si="286"/>
        <v>1569.49</v>
      </c>
      <c r="Q461" s="14">
        <f t="shared" si="286"/>
        <v>1525.91</v>
      </c>
      <c r="R461" s="14">
        <f t="shared" si="286"/>
        <v>1518.8</v>
      </c>
      <c r="S461" s="14">
        <f t="shared" si="286"/>
        <v>1516.55</v>
      </c>
      <c r="T461" s="14">
        <f t="shared" si="286"/>
        <v>1491.78</v>
      </c>
      <c r="U461" s="14">
        <f t="shared" si="286"/>
        <v>1441.95</v>
      </c>
      <c r="V461" s="14">
        <f t="shared" si="286"/>
        <v>1420.79</v>
      </c>
      <c r="W461" s="14">
        <f t="shared" si="286"/>
        <v>1486.97</v>
      </c>
      <c r="X461" s="14">
        <f t="shared" si="286"/>
        <v>1445.74</v>
      </c>
      <c r="Y461" s="14">
        <f t="shared" si="286"/>
        <v>1322.11</v>
      </c>
    </row>
    <row r="462" spans="1:25" ht="15.75">
      <c r="A462" s="9">
        <f>'июль2014 ДЭ'!A462</f>
        <v>41829</v>
      </c>
      <c r="B462" s="14">
        <f aca="true" t="shared" si="287" ref="B462:Y462">B360</f>
        <v>1176.38</v>
      </c>
      <c r="C462" s="14">
        <f t="shared" si="287"/>
        <v>939.31</v>
      </c>
      <c r="D462" s="14">
        <f t="shared" si="287"/>
        <v>902.76</v>
      </c>
      <c r="E462" s="14">
        <f t="shared" si="287"/>
        <v>847.31</v>
      </c>
      <c r="F462" s="14">
        <f t="shared" si="287"/>
        <v>863.75</v>
      </c>
      <c r="G462" s="14">
        <f t="shared" si="287"/>
        <v>944.76</v>
      </c>
      <c r="H462" s="14">
        <f t="shared" si="287"/>
        <v>946.9</v>
      </c>
      <c r="I462" s="14">
        <f t="shared" si="287"/>
        <v>976.52</v>
      </c>
      <c r="J462" s="14">
        <f t="shared" si="287"/>
        <v>1325.98</v>
      </c>
      <c r="K462" s="14">
        <f t="shared" si="287"/>
        <v>1425.86</v>
      </c>
      <c r="L462" s="14">
        <f t="shared" si="287"/>
        <v>1458.32</v>
      </c>
      <c r="M462" s="14">
        <f t="shared" si="287"/>
        <v>1453</v>
      </c>
      <c r="N462" s="14">
        <f t="shared" si="287"/>
        <v>1450.24</v>
      </c>
      <c r="O462" s="14">
        <f t="shared" si="287"/>
        <v>1472.04</v>
      </c>
      <c r="P462" s="14">
        <f t="shared" si="287"/>
        <v>1572.84</v>
      </c>
      <c r="Q462" s="14">
        <f t="shared" si="287"/>
        <v>1490.3</v>
      </c>
      <c r="R462" s="14">
        <f t="shared" si="287"/>
        <v>1449.63</v>
      </c>
      <c r="S462" s="14">
        <f t="shared" si="287"/>
        <v>1446.6</v>
      </c>
      <c r="T462" s="14">
        <f t="shared" si="287"/>
        <v>1426.5</v>
      </c>
      <c r="U462" s="14">
        <f t="shared" si="287"/>
        <v>1407.54</v>
      </c>
      <c r="V462" s="14">
        <f t="shared" si="287"/>
        <v>1356.25</v>
      </c>
      <c r="W462" s="14">
        <f t="shared" si="287"/>
        <v>1422.62</v>
      </c>
      <c r="X462" s="14">
        <f t="shared" si="287"/>
        <v>1416.53</v>
      </c>
      <c r="Y462" s="14">
        <f t="shared" si="287"/>
        <v>1333.65</v>
      </c>
    </row>
    <row r="463" spans="1:25" ht="15.75">
      <c r="A463" s="9">
        <f>'июль2014 ДЭ'!A463</f>
        <v>41830</v>
      </c>
      <c r="B463" s="14">
        <f aca="true" t="shared" si="288" ref="B463:Y463">B361</f>
        <v>1065.02</v>
      </c>
      <c r="C463" s="14">
        <f t="shared" si="288"/>
        <v>969.51</v>
      </c>
      <c r="D463" s="14">
        <f t="shared" si="288"/>
        <v>917.84</v>
      </c>
      <c r="E463" s="14">
        <f t="shared" si="288"/>
        <v>880.32</v>
      </c>
      <c r="F463" s="14">
        <f t="shared" si="288"/>
        <v>957.26</v>
      </c>
      <c r="G463" s="14">
        <f t="shared" si="288"/>
        <v>1031.49</v>
      </c>
      <c r="H463" s="14">
        <f t="shared" si="288"/>
        <v>1697.31</v>
      </c>
      <c r="I463" s="14">
        <f t="shared" si="288"/>
        <v>1081.28</v>
      </c>
      <c r="J463" s="14">
        <f t="shared" si="288"/>
        <v>1433.71</v>
      </c>
      <c r="K463" s="14">
        <f t="shared" si="288"/>
        <v>1558.4</v>
      </c>
      <c r="L463" s="14">
        <f t="shared" si="288"/>
        <v>1616.72</v>
      </c>
      <c r="M463" s="14">
        <f t="shared" si="288"/>
        <v>1589.61</v>
      </c>
      <c r="N463" s="14">
        <f t="shared" si="288"/>
        <v>1582.15</v>
      </c>
      <c r="O463" s="14">
        <f t="shared" si="288"/>
        <v>1630.23</v>
      </c>
      <c r="P463" s="14">
        <f t="shared" si="288"/>
        <v>1659.6</v>
      </c>
      <c r="Q463" s="14">
        <f t="shared" si="288"/>
        <v>1635.23</v>
      </c>
      <c r="R463" s="14">
        <f t="shared" si="288"/>
        <v>1590.65</v>
      </c>
      <c r="S463" s="14">
        <f t="shared" si="288"/>
        <v>1556.03</v>
      </c>
      <c r="T463" s="14">
        <f t="shared" si="288"/>
        <v>1536.39</v>
      </c>
      <c r="U463" s="14">
        <f t="shared" si="288"/>
        <v>1525.9</v>
      </c>
      <c r="V463" s="14">
        <f t="shared" si="288"/>
        <v>1523.78</v>
      </c>
      <c r="W463" s="14">
        <f t="shared" si="288"/>
        <v>1536.85</v>
      </c>
      <c r="X463" s="14">
        <f t="shared" si="288"/>
        <v>1545.52</v>
      </c>
      <c r="Y463" s="14">
        <f t="shared" si="288"/>
        <v>1345.44</v>
      </c>
    </row>
    <row r="464" spans="1:25" ht="15.75">
      <c r="A464" s="9">
        <f>'июль2014 ДЭ'!A464</f>
        <v>41831</v>
      </c>
      <c r="B464" s="14">
        <f aca="true" t="shared" si="289" ref="B464:Y464">B362</f>
        <v>1145.84</v>
      </c>
      <c r="C464" s="14">
        <f t="shared" si="289"/>
        <v>971.41</v>
      </c>
      <c r="D464" s="14">
        <f t="shared" si="289"/>
        <v>920.35</v>
      </c>
      <c r="E464" s="14">
        <f t="shared" si="289"/>
        <v>895.42</v>
      </c>
      <c r="F464" s="14">
        <f t="shared" si="289"/>
        <v>874.95</v>
      </c>
      <c r="G464" s="14">
        <f t="shared" si="289"/>
        <v>890.36</v>
      </c>
      <c r="H464" s="14">
        <f t="shared" si="289"/>
        <v>896.09</v>
      </c>
      <c r="I464" s="14">
        <f t="shared" si="289"/>
        <v>1130.13</v>
      </c>
      <c r="J464" s="14">
        <f t="shared" si="289"/>
        <v>1399.78</v>
      </c>
      <c r="K464" s="14">
        <f t="shared" si="289"/>
        <v>1516.13</v>
      </c>
      <c r="L464" s="14">
        <f t="shared" si="289"/>
        <v>1569.2</v>
      </c>
      <c r="M464" s="14">
        <f t="shared" si="289"/>
        <v>1545.44</v>
      </c>
      <c r="N464" s="14">
        <f t="shared" si="289"/>
        <v>1528.73</v>
      </c>
      <c r="O464" s="14">
        <f t="shared" si="289"/>
        <v>1553</v>
      </c>
      <c r="P464" s="14">
        <f t="shared" si="289"/>
        <v>1599.38</v>
      </c>
      <c r="Q464" s="14">
        <f t="shared" si="289"/>
        <v>1542.51</v>
      </c>
      <c r="R464" s="14">
        <f t="shared" si="289"/>
        <v>1506.84</v>
      </c>
      <c r="S464" s="14">
        <f t="shared" si="289"/>
        <v>1496.07</v>
      </c>
      <c r="T464" s="14">
        <f t="shared" si="289"/>
        <v>1462.82</v>
      </c>
      <c r="U464" s="14">
        <f t="shared" si="289"/>
        <v>1461.08</v>
      </c>
      <c r="V464" s="14">
        <f t="shared" si="289"/>
        <v>1386.4</v>
      </c>
      <c r="W464" s="14">
        <f t="shared" si="289"/>
        <v>1389.6</v>
      </c>
      <c r="X464" s="14">
        <f t="shared" si="289"/>
        <v>1424.86</v>
      </c>
      <c r="Y464" s="14">
        <f t="shared" si="289"/>
        <v>1341.76</v>
      </c>
    </row>
    <row r="465" spans="1:25" ht="15.75">
      <c r="A465" s="9">
        <f>'июль2014 ДЭ'!A465</f>
        <v>41832</v>
      </c>
      <c r="B465" s="14">
        <f aca="true" t="shared" si="290" ref="B465:Y465">B363</f>
        <v>1342.2</v>
      </c>
      <c r="C465" s="14">
        <f t="shared" si="290"/>
        <v>1119.76</v>
      </c>
      <c r="D465" s="14">
        <f t="shared" si="290"/>
        <v>984.98</v>
      </c>
      <c r="E465" s="14">
        <f t="shared" si="290"/>
        <v>972.15</v>
      </c>
      <c r="F465" s="14">
        <f t="shared" si="290"/>
        <v>928.91</v>
      </c>
      <c r="G465" s="14">
        <f t="shared" si="290"/>
        <v>921.79</v>
      </c>
      <c r="H465" s="14">
        <f t="shared" si="290"/>
        <v>870.59</v>
      </c>
      <c r="I465" s="14">
        <f t="shared" si="290"/>
        <v>860.99</v>
      </c>
      <c r="J465" s="14">
        <f t="shared" si="290"/>
        <v>1224.26</v>
      </c>
      <c r="K465" s="14">
        <f t="shared" si="290"/>
        <v>1401.29</v>
      </c>
      <c r="L465" s="14">
        <f t="shared" si="290"/>
        <v>1472.62</v>
      </c>
      <c r="M465" s="14">
        <f t="shared" si="290"/>
        <v>1489.74</v>
      </c>
      <c r="N465" s="14">
        <f t="shared" si="290"/>
        <v>1492.28</v>
      </c>
      <c r="O465" s="14">
        <f t="shared" si="290"/>
        <v>1491.51</v>
      </c>
      <c r="P465" s="14">
        <f t="shared" si="290"/>
        <v>1504.22</v>
      </c>
      <c r="Q465" s="14">
        <f t="shared" si="290"/>
        <v>1493.66</v>
      </c>
      <c r="R465" s="14">
        <f t="shared" si="290"/>
        <v>1489.58</v>
      </c>
      <c r="S465" s="14">
        <f t="shared" si="290"/>
        <v>1475.53</v>
      </c>
      <c r="T465" s="14">
        <f t="shared" si="290"/>
        <v>1469.05</v>
      </c>
      <c r="U465" s="14">
        <f t="shared" si="290"/>
        <v>1441.36</v>
      </c>
      <c r="V465" s="14">
        <f t="shared" si="290"/>
        <v>1437.62</v>
      </c>
      <c r="W465" s="14">
        <f t="shared" si="290"/>
        <v>1455.85</v>
      </c>
      <c r="X465" s="14">
        <f t="shared" si="290"/>
        <v>1468.33</v>
      </c>
      <c r="Y465" s="14">
        <f t="shared" si="290"/>
        <v>1392.03</v>
      </c>
    </row>
    <row r="466" spans="1:25" ht="15.75">
      <c r="A466" s="9">
        <f>'июль2014 ДЭ'!A466</f>
        <v>41833</v>
      </c>
      <c r="B466" s="14">
        <f aca="true" t="shared" si="291" ref="B466:Y466">B364</f>
        <v>1355.02</v>
      </c>
      <c r="C466" s="14">
        <f t="shared" si="291"/>
        <v>1151.94</v>
      </c>
      <c r="D466" s="14">
        <f t="shared" si="291"/>
        <v>1101.23</v>
      </c>
      <c r="E466" s="14">
        <f t="shared" si="291"/>
        <v>1082.48</v>
      </c>
      <c r="F466" s="14">
        <f t="shared" si="291"/>
        <v>978.49</v>
      </c>
      <c r="G466" s="14">
        <f t="shared" si="291"/>
        <v>1030.37</v>
      </c>
      <c r="H466" s="14">
        <f t="shared" si="291"/>
        <v>595.83</v>
      </c>
      <c r="I466" s="14">
        <f t="shared" si="291"/>
        <v>2.66</v>
      </c>
      <c r="J466" s="14">
        <f t="shared" si="291"/>
        <v>1179.75</v>
      </c>
      <c r="K466" s="14">
        <f t="shared" si="291"/>
        <v>1347.74</v>
      </c>
      <c r="L466" s="14">
        <f t="shared" si="291"/>
        <v>1445.09</v>
      </c>
      <c r="M466" s="14">
        <f t="shared" si="291"/>
        <v>1489.06</v>
      </c>
      <c r="N466" s="14">
        <f t="shared" si="291"/>
        <v>1468.33</v>
      </c>
      <c r="O466" s="14">
        <f t="shared" si="291"/>
        <v>1503.54</v>
      </c>
      <c r="P466" s="14">
        <f t="shared" si="291"/>
        <v>1504.23</v>
      </c>
      <c r="Q466" s="14">
        <f t="shared" si="291"/>
        <v>1473.93</v>
      </c>
      <c r="R466" s="14">
        <f t="shared" si="291"/>
        <v>1498.55</v>
      </c>
      <c r="S466" s="14">
        <f t="shared" si="291"/>
        <v>1509.17</v>
      </c>
      <c r="T466" s="14">
        <f t="shared" si="291"/>
        <v>1482.75</v>
      </c>
      <c r="U466" s="14">
        <f t="shared" si="291"/>
        <v>1441.83</v>
      </c>
      <c r="V466" s="14">
        <f t="shared" si="291"/>
        <v>1438.12</v>
      </c>
      <c r="W466" s="14">
        <f t="shared" si="291"/>
        <v>1510.42</v>
      </c>
      <c r="X466" s="14">
        <f t="shared" si="291"/>
        <v>1519.58</v>
      </c>
      <c r="Y466" s="14">
        <f t="shared" si="291"/>
        <v>1492.37</v>
      </c>
    </row>
    <row r="467" spans="1:25" ht="15.75">
      <c r="A467" s="9">
        <f>'июль2014 ДЭ'!A467</f>
        <v>41834</v>
      </c>
      <c r="B467" s="14">
        <f aca="true" t="shared" si="292" ref="B467:Y467">B365</f>
        <v>1463.33</v>
      </c>
      <c r="C467" s="14">
        <f t="shared" si="292"/>
        <v>1117.22</v>
      </c>
      <c r="D467" s="14">
        <f t="shared" si="292"/>
        <v>1100.27</v>
      </c>
      <c r="E467" s="14">
        <f t="shared" si="292"/>
        <v>1050.43</v>
      </c>
      <c r="F467" s="14">
        <f t="shared" si="292"/>
        <v>941.6</v>
      </c>
      <c r="G467" s="14">
        <f t="shared" si="292"/>
        <v>954.29</v>
      </c>
      <c r="H467" s="14">
        <f t="shared" si="292"/>
        <v>916.28</v>
      </c>
      <c r="I467" s="14">
        <f t="shared" si="292"/>
        <v>1198.48</v>
      </c>
      <c r="J467" s="14">
        <f t="shared" si="292"/>
        <v>1376.67</v>
      </c>
      <c r="K467" s="14">
        <f t="shared" si="292"/>
        <v>1528.78</v>
      </c>
      <c r="L467" s="14">
        <f t="shared" si="292"/>
        <v>1571.83</v>
      </c>
      <c r="M467" s="14">
        <f t="shared" si="292"/>
        <v>1572.17</v>
      </c>
      <c r="N467" s="14">
        <f t="shared" si="292"/>
        <v>1561.98</v>
      </c>
      <c r="O467" s="14">
        <f t="shared" si="292"/>
        <v>1580.48</v>
      </c>
      <c r="P467" s="14">
        <f t="shared" si="292"/>
        <v>1609.88</v>
      </c>
      <c r="Q467" s="14">
        <f t="shared" si="292"/>
        <v>1591.44</v>
      </c>
      <c r="R467" s="14">
        <f t="shared" si="292"/>
        <v>1562.22</v>
      </c>
      <c r="S467" s="14">
        <f t="shared" si="292"/>
        <v>1568.73</v>
      </c>
      <c r="T467" s="14">
        <f t="shared" si="292"/>
        <v>1549.16</v>
      </c>
      <c r="U467" s="14">
        <f t="shared" si="292"/>
        <v>1517.5</v>
      </c>
      <c r="V467" s="14">
        <f t="shared" si="292"/>
        <v>1470.55</v>
      </c>
      <c r="W467" s="14">
        <f t="shared" si="292"/>
        <v>1526.53</v>
      </c>
      <c r="X467" s="14">
        <f t="shared" si="292"/>
        <v>1543.65</v>
      </c>
      <c r="Y467" s="14">
        <f t="shared" si="292"/>
        <v>1440.94</v>
      </c>
    </row>
    <row r="468" spans="1:25" ht="15.75">
      <c r="A468" s="9">
        <f>'июль2014 ДЭ'!A468</f>
        <v>41835</v>
      </c>
      <c r="B468" s="14">
        <f aca="true" t="shared" si="293" ref="B468:Y468">B366</f>
        <v>1136.87</v>
      </c>
      <c r="C468" s="14">
        <f t="shared" si="293"/>
        <v>935.28</v>
      </c>
      <c r="D468" s="14">
        <f t="shared" si="293"/>
        <v>759.61</v>
      </c>
      <c r="E468" s="14">
        <f t="shared" si="293"/>
        <v>679.13</v>
      </c>
      <c r="F468" s="14">
        <f t="shared" si="293"/>
        <v>541.38</v>
      </c>
      <c r="G468" s="14">
        <f t="shared" si="293"/>
        <v>689.82</v>
      </c>
      <c r="H468" s="14">
        <f t="shared" si="293"/>
        <v>749.44</v>
      </c>
      <c r="I468" s="14">
        <f t="shared" si="293"/>
        <v>989.52</v>
      </c>
      <c r="J468" s="14">
        <f t="shared" si="293"/>
        <v>1269.43</v>
      </c>
      <c r="K468" s="14">
        <f t="shared" si="293"/>
        <v>1419.14</v>
      </c>
      <c r="L468" s="14">
        <f t="shared" si="293"/>
        <v>1485.19</v>
      </c>
      <c r="M468" s="14">
        <f t="shared" si="293"/>
        <v>1481.96</v>
      </c>
      <c r="N468" s="14">
        <f t="shared" si="293"/>
        <v>1450.44</v>
      </c>
      <c r="O468" s="14">
        <f t="shared" si="293"/>
        <v>1479.09</v>
      </c>
      <c r="P468" s="14">
        <f t="shared" si="293"/>
        <v>1476.77</v>
      </c>
      <c r="Q468" s="14">
        <f t="shared" si="293"/>
        <v>1460.13</v>
      </c>
      <c r="R468" s="14">
        <f t="shared" si="293"/>
        <v>1460.52</v>
      </c>
      <c r="S468" s="14">
        <f t="shared" si="293"/>
        <v>1444.95</v>
      </c>
      <c r="T468" s="14">
        <f t="shared" si="293"/>
        <v>1407.35</v>
      </c>
      <c r="U468" s="14">
        <f t="shared" si="293"/>
        <v>1377.52</v>
      </c>
      <c r="V468" s="14">
        <f t="shared" si="293"/>
        <v>1336.25</v>
      </c>
      <c r="W468" s="14">
        <f t="shared" si="293"/>
        <v>1377.92</v>
      </c>
      <c r="X468" s="14">
        <f t="shared" si="293"/>
        <v>1384.3</v>
      </c>
      <c r="Y468" s="14">
        <f t="shared" si="293"/>
        <v>1239.66</v>
      </c>
    </row>
    <row r="469" spans="1:25" ht="15.75">
      <c r="A469" s="9">
        <f>'июль2014 ДЭ'!A469</f>
        <v>41836</v>
      </c>
      <c r="B469" s="14">
        <f aca="true" t="shared" si="294" ref="B469:Y469">B367</f>
        <v>1142.44</v>
      </c>
      <c r="C469" s="14">
        <f t="shared" si="294"/>
        <v>948.07</v>
      </c>
      <c r="D469" s="14">
        <f t="shared" si="294"/>
        <v>784.15</v>
      </c>
      <c r="E469" s="14">
        <f t="shared" si="294"/>
        <v>688.51</v>
      </c>
      <c r="F469" s="14">
        <f t="shared" si="294"/>
        <v>666.65</v>
      </c>
      <c r="G469" s="14">
        <f t="shared" si="294"/>
        <v>724.6</v>
      </c>
      <c r="H469" s="14">
        <f t="shared" si="294"/>
        <v>756.58</v>
      </c>
      <c r="I469" s="14">
        <f t="shared" si="294"/>
        <v>1026.75</v>
      </c>
      <c r="J469" s="14">
        <f t="shared" si="294"/>
        <v>1290.41</v>
      </c>
      <c r="K469" s="14">
        <f t="shared" si="294"/>
        <v>1405.34</v>
      </c>
      <c r="L469" s="14">
        <f t="shared" si="294"/>
        <v>1478.25</v>
      </c>
      <c r="M469" s="14">
        <f t="shared" si="294"/>
        <v>1489.03</v>
      </c>
      <c r="N469" s="14">
        <f t="shared" si="294"/>
        <v>1474.93</v>
      </c>
      <c r="O469" s="14">
        <f t="shared" si="294"/>
        <v>1500.65</v>
      </c>
      <c r="P469" s="14">
        <f t="shared" si="294"/>
        <v>1515.42</v>
      </c>
      <c r="Q469" s="14">
        <f t="shared" si="294"/>
        <v>1497.88</v>
      </c>
      <c r="R469" s="14">
        <f t="shared" si="294"/>
        <v>1462.73</v>
      </c>
      <c r="S469" s="14">
        <f t="shared" si="294"/>
        <v>1439.9</v>
      </c>
      <c r="T469" s="14">
        <f t="shared" si="294"/>
        <v>1411.43</v>
      </c>
      <c r="U469" s="14">
        <f t="shared" si="294"/>
        <v>1379.53</v>
      </c>
      <c r="V469" s="14">
        <f t="shared" si="294"/>
        <v>1361.7</v>
      </c>
      <c r="W469" s="14">
        <f t="shared" si="294"/>
        <v>1381.45</v>
      </c>
      <c r="X469" s="14">
        <f t="shared" si="294"/>
        <v>1396.16</v>
      </c>
      <c r="Y469" s="14">
        <f t="shared" si="294"/>
        <v>1277.01</v>
      </c>
    </row>
    <row r="470" spans="1:25" ht="15.75">
      <c r="A470" s="9">
        <f>'июль2014 ДЭ'!A470</f>
        <v>41837</v>
      </c>
      <c r="B470" s="14">
        <f aca="true" t="shared" si="295" ref="B470:Y470">B368</f>
        <v>1037.72</v>
      </c>
      <c r="C470" s="14">
        <f t="shared" si="295"/>
        <v>916.18</v>
      </c>
      <c r="D470" s="14">
        <f t="shared" si="295"/>
        <v>807.66</v>
      </c>
      <c r="E470" s="14">
        <f t="shared" si="295"/>
        <v>764.48</v>
      </c>
      <c r="F470" s="14">
        <f t="shared" si="295"/>
        <v>706</v>
      </c>
      <c r="G470" s="14">
        <f t="shared" si="295"/>
        <v>782.09</v>
      </c>
      <c r="H470" s="14">
        <f t="shared" si="295"/>
        <v>711.53</v>
      </c>
      <c r="I470" s="14">
        <f t="shared" si="295"/>
        <v>1167.7</v>
      </c>
      <c r="J470" s="14">
        <f t="shared" si="295"/>
        <v>1330.22</v>
      </c>
      <c r="K470" s="14">
        <f t="shared" si="295"/>
        <v>1477.98</v>
      </c>
      <c r="L470" s="14">
        <f t="shared" si="295"/>
        <v>1672.56</v>
      </c>
      <c r="M470" s="14">
        <f t="shared" si="295"/>
        <v>1712.45</v>
      </c>
      <c r="N470" s="14">
        <f t="shared" si="295"/>
        <v>1674.95</v>
      </c>
      <c r="O470" s="14">
        <f t="shared" si="295"/>
        <v>1744.69</v>
      </c>
      <c r="P470" s="14">
        <f t="shared" si="295"/>
        <v>1795</v>
      </c>
      <c r="Q470" s="14">
        <f t="shared" si="295"/>
        <v>1728.56</v>
      </c>
      <c r="R470" s="14">
        <f t="shared" si="295"/>
        <v>1683.29</v>
      </c>
      <c r="S470" s="14">
        <f t="shared" si="295"/>
        <v>1647.02</v>
      </c>
      <c r="T470" s="14">
        <f t="shared" si="295"/>
        <v>1516.43</v>
      </c>
      <c r="U470" s="14">
        <f t="shared" si="295"/>
        <v>1437.12</v>
      </c>
      <c r="V470" s="14">
        <f t="shared" si="295"/>
        <v>1412.74</v>
      </c>
      <c r="W470" s="14">
        <f t="shared" si="295"/>
        <v>1426.89</v>
      </c>
      <c r="X470" s="14">
        <f t="shared" si="295"/>
        <v>1419.69</v>
      </c>
      <c r="Y470" s="14">
        <f t="shared" si="295"/>
        <v>1291.34</v>
      </c>
    </row>
    <row r="471" spans="1:25" ht="15.75">
      <c r="A471" s="9">
        <f>'июль2014 ДЭ'!A471</f>
        <v>41838</v>
      </c>
      <c r="B471" s="14">
        <f aca="true" t="shared" si="296" ref="B471:Y471">B369</f>
        <v>1034.3</v>
      </c>
      <c r="C471" s="14">
        <f t="shared" si="296"/>
        <v>916.24</v>
      </c>
      <c r="D471" s="14">
        <f t="shared" si="296"/>
        <v>843.77</v>
      </c>
      <c r="E471" s="14">
        <f t="shared" si="296"/>
        <v>787.89</v>
      </c>
      <c r="F471" s="14">
        <f t="shared" si="296"/>
        <v>755.74</v>
      </c>
      <c r="G471" s="14">
        <f t="shared" si="296"/>
        <v>817.98</v>
      </c>
      <c r="H471" s="14">
        <f t="shared" si="296"/>
        <v>869.63</v>
      </c>
      <c r="I471" s="14">
        <f t="shared" si="296"/>
        <v>1055.33</v>
      </c>
      <c r="J471" s="14">
        <f t="shared" si="296"/>
        <v>1410.31</v>
      </c>
      <c r="K471" s="14">
        <f t="shared" si="296"/>
        <v>1493.26</v>
      </c>
      <c r="L471" s="14">
        <f t="shared" si="296"/>
        <v>1599.34</v>
      </c>
      <c r="M471" s="14">
        <f t="shared" si="296"/>
        <v>1601.45</v>
      </c>
      <c r="N471" s="14">
        <f t="shared" si="296"/>
        <v>1577.72</v>
      </c>
      <c r="O471" s="14">
        <f t="shared" si="296"/>
        <v>1615.27</v>
      </c>
      <c r="P471" s="14">
        <f t="shared" si="296"/>
        <v>1666.3</v>
      </c>
      <c r="Q471" s="14">
        <f t="shared" si="296"/>
        <v>1652.96</v>
      </c>
      <c r="R471" s="14">
        <f t="shared" si="296"/>
        <v>1692.68</v>
      </c>
      <c r="S471" s="14">
        <f t="shared" si="296"/>
        <v>1622.28</v>
      </c>
      <c r="T471" s="14">
        <f t="shared" si="296"/>
        <v>1635.57</v>
      </c>
      <c r="U471" s="14">
        <f t="shared" si="296"/>
        <v>1529.45</v>
      </c>
      <c r="V471" s="14">
        <f t="shared" si="296"/>
        <v>1475.49</v>
      </c>
      <c r="W471" s="14">
        <f t="shared" si="296"/>
        <v>1563.13</v>
      </c>
      <c r="X471" s="14">
        <f t="shared" si="296"/>
        <v>1618.43</v>
      </c>
      <c r="Y471" s="14">
        <f t="shared" si="296"/>
        <v>1459.89</v>
      </c>
    </row>
    <row r="472" spans="1:25" ht="15.75">
      <c r="A472" s="9">
        <f>'июль2014 ДЭ'!A472</f>
        <v>41839</v>
      </c>
      <c r="B472" s="14">
        <f aca="true" t="shared" si="297" ref="B472:Y472">B370</f>
        <v>1334.9</v>
      </c>
      <c r="C472" s="14">
        <f t="shared" si="297"/>
        <v>1165.55</v>
      </c>
      <c r="D472" s="14">
        <f t="shared" si="297"/>
        <v>1014.25</v>
      </c>
      <c r="E472" s="14">
        <f t="shared" si="297"/>
        <v>974.17</v>
      </c>
      <c r="F472" s="14">
        <f t="shared" si="297"/>
        <v>932.23</v>
      </c>
      <c r="G472" s="14">
        <f t="shared" si="297"/>
        <v>908.54</v>
      </c>
      <c r="H472" s="14">
        <f t="shared" si="297"/>
        <v>724.71</v>
      </c>
      <c r="I472" s="14">
        <f t="shared" si="297"/>
        <v>944.59</v>
      </c>
      <c r="J472" s="14">
        <f t="shared" si="297"/>
        <v>1252.92</v>
      </c>
      <c r="K472" s="14">
        <f t="shared" si="297"/>
        <v>1385.95</v>
      </c>
      <c r="L472" s="14">
        <f t="shared" si="297"/>
        <v>1485</v>
      </c>
      <c r="M472" s="14">
        <f t="shared" si="297"/>
        <v>1496.69</v>
      </c>
      <c r="N472" s="14">
        <f t="shared" si="297"/>
        <v>1490.9</v>
      </c>
      <c r="O472" s="14">
        <f t="shared" si="297"/>
        <v>1491.49</v>
      </c>
      <c r="P472" s="14">
        <f t="shared" si="297"/>
        <v>1488.74</v>
      </c>
      <c r="Q472" s="14">
        <f t="shared" si="297"/>
        <v>1485.24</v>
      </c>
      <c r="R472" s="14">
        <f t="shared" si="297"/>
        <v>1485.47</v>
      </c>
      <c r="S472" s="14">
        <f t="shared" si="297"/>
        <v>1479.32</v>
      </c>
      <c r="T472" s="14">
        <f t="shared" si="297"/>
        <v>1478.71</v>
      </c>
      <c r="U472" s="14">
        <f t="shared" si="297"/>
        <v>1436.67</v>
      </c>
      <c r="V472" s="14">
        <f t="shared" si="297"/>
        <v>1362.61</v>
      </c>
      <c r="W472" s="14">
        <f t="shared" si="297"/>
        <v>1381.23</v>
      </c>
      <c r="X472" s="14">
        <f t="shared" si="297"/>
        <v>1430.12</v>
      </c>
      <c r="Y472" s="14">
        <f t="shared" si="297"/>
        <v>1387.22</v>
      </c>
    </row>
    <row r="473" spans="1:25" ht="15.75">
      <c r="A473" s="9">
        <f>'июль2014 ДЭ'!A473</f>
        <v>41840</v>
      </c>
      <c r="B473" s="14">
        <f aca="true" t="shared" si="298" ref="B473:Y473">B371</f>
        <v>1235.89</v>
      </c>
      <c r="C473" s="14">
        <f t="shared" si="298"/>
        <v>1011.23</v>
      </c>
      <c r="D473" s="14">
        <f t="shared" si="298"/>
        <v>957.75</v>
      </c>
      <c r="E473" s="14">
        <f t="shared" si="298"/>
        <v>895.75</v>
      </c>
      <c r="F473" s="14">
        <f t="shared" si="298"/>
        <v>805.86</v>
      </c>
      <c r="G473" s="14">
        <f t="shared" si="298"/>
        <v>772.28</v>
      </c>
      <c r="H473" s="14">
        <f t="shared" si="298"/>
        <v>702.03</v>
      </c>
      <c r="I473" s="14">
        <f t="shared" si="298"/>
        <v>699.57</v>
      </c>
      <c r="J473" s="14">
        <f t="shared" si="298"/>
        <v>923.63</v>
      </c>
      <c r="K473" s="14">
        <f t="shared" si="298"/>
        <v>1234.71</v>
      </c>
      <c r="L473" s="14">
        <f t="shared" si="298"/>
        <v>1354.78</v>
      </c>
      <c r="M473" s="14">
        <f t="shared" si="298"/>
        <v>1383</v>
      </c>
      <c r="N473" s="14">
        <f t="shared" si="298"/>
        <v>1385.07</v>
      </c>
      <c r="O473" s="14">
        <f t="shared" si="298"/>
        <v>1390.01</v>
      </c>
      <c r="P473" s="14">
        <f t="shared" si="298"/>
        <v>1389.36</v>
      </c>
      <c r="Q473" s="14">
        <f t="shared" si="298"/>
        <v>1398.32</v>
      </c>
      <c r="R473" s="14">
        <f t="shared" si="298"/>
        <v>1386.34</v>
      </c>
      <c r="S473" s="14">
        <f t="shared" si="298"/>
        <v>1381.65</v>
      </c>
      <c r="T473" s="14">
        <f t="shared" si="298"/>
        <v>1385.1</v>
      </c>
      <c r="U473" s="14">
        <f t="shared" si="298"/>
        <v>1362.21</v>
      </c>
      <c r="V473" s="14">
        <f t="shared" si="298"/>
        <v>1352.78</v>
      </c>
      <c r="W473" s="14">
        <f t="shared" si="298"/>
        <v>1375.54</v>
      </c>
      <c r="X473" s="14">
        <f t="shared" si="298"/>
        <v>1405.63</v>
      </c>
      <c r="Y473" s="14">
        <f t="shared" si="298"/>
        <v>1373.83</v>
      </c>
    </row>
    <row r="474" spans="1:25" ht="15.75">
      <c r="A474" s="9">
        <f>'июль2014 ДЭ'!A474</f>
        <v>41841</v>
      </c>
      <c r="B474" s="14">
        <f aca="true" t="shared" si="299" ref="B474:Y474">B372</f>
        <v>1215.02</v>
      </c>
      <c r="C474" s="14">
        <f t="shared" si="299"/>
        <v>984.75</v>
      </c>
      <c r="D474" s="14">
        <f t="shared" si="299"/>
        <v>911.91</v>
      </c>
      <c r="E474" s="14">
        <f t="shared" si="299"/>
        <v>858.58</v>
      </c>
      <c r="F474" s="14">
        <f t="shared" si="299"/>
        <v>737.16</v>
      </c>
      <c r="G474" s="14">
        <f t="shared" si="299"/>
        <v>874.84</v>
      </c>
      <c r="H474" s="14">
        <f t="shared" si="299"/>
        <v>918.21</v>
      </c>
      <c r="I474" s="14">
        <f t="shared" si="299"/>
        <v>1085.06</v>
      </c>
      <c r="J474" s="14">
        <f t="shared" si="299"/>
        <v>1427.71</v>
      </c>
      <c r="K474" s="14">
        <f t="shared" si="299"/>
        <v>1518.4</v>
      </c>
      <c r="L474" s="14">
        <f t="shared" si="299"/>
        <v>1602.84</v>
      </c>
      <c r="M474" s="14">
        <f t="shared" si="299"/>
        <v>1618.06</v>
      </c>
      <c r="N474" s="14">
        <f t="shared" si="299"/>
        <v>1583.83</v>
      </c>
      <c r="O474" s="14">
        <f t="shared" si="299"/>
        <v>1631.77</v>
      </c>
      <c r="P474" s="14">
        <f t="shared" si="299"/>
        <v>1665.62</v>
      </c>
      <c r="Q474" s="14">
        <f t="shared" si="299"/>
        <v>1608.3</v>
      </c>
      <c r="R474" s="14">
        <f t="shared" si="299"/>
        <v>1594.6</v>
      </c>
      <c r="S474" s="14">
        <f t="shared" si="299"/>
        <v>1619.62</v>
      </c>
      <c r="T474" s="14">
        <f t="shared" si="299"/>
        <v>1569.35</v>
      </c>
      <c r="U474" s="14">
        <f t="shared" si="299"/>
        <v>1499</v>
      </c>
      <c r="V474" s="14">
        <f t="shared" si="299"/>
        <v>1474.47</v>
      </c>
      <c r="W474" s="14">
        <f t="shared" si="299"/>
        <v>1490.75</v>
      </c>
      <c r="X474" s="14">
        <f t="shared" si="299"/>
        <v>1473.21</v>
      </c>
      <c r="Y474" s="14">
        <f t="shared" si="299"/>
        <v>1338.57</v>
      </c>
    </row>
    <row r="475" spans="1:25" ht="15.75">
      <c r="A475" s="9">
        <f>'июль2014 ДЭ'!A475</f>
        <v>41842</v>
      </c>
      <c r="B475" s="14">
        <f aca="true" t="shared" si="300" ref="B475:Y475">B373</f>
        <v>1038.78</v>
      </c>
      <c r="C475" s="14">
        <f t="shared" si="300"/>
        <v>945.62</v>
      </c>
      <c r="D475" s="14">
        <f t="shared" si="300"/>
        <v>827.79</v>
      </c>
      <c r="E475" s="14">
        <f t="shared" si="300"/>
        <v>774.29</v>
      </c>
      <c r="F475" s="14">
        <f t="shared" si="300"/>
        <v>629.12</v>
      </c>
      <c r="G475" s="14">
        <f t="shared" si="300"/>
        <v>795.17</v>
      </c>
      <c r="H475" s="14">
        <f t="shared" si="300"/>
        <v>867.26</v>
      </c>
      <c r="I475" s="14">
        <f t="shared" si="300"/>
        <v>994.34</v>
      </c>
      <c r="J475" s="14">
        <f t="shared" si="300"/>
        <v>1326.3</v>
      </c>
      <c r="K475" s="14">
        <f t="shared" si="300"/>
        <v>1431.71</v>
      </c>
      <c r="L475" s="14">
        <f t="shared" si="300"/>
        <v>1501.41</v>
      </c>
      <c r="M475" s="14">
        <f t="shared" si="300"/>
        <v>1504.97</v>
      </c>
      <c r="N475" s="14">
        <f t="shared" si="300"/>
        <v>1503.34</v>
      </c>
      <c r="O475" s="14">
        <f t="shared" si="300"/>
        <v>1522.8</v>
      </c>
      <c r="P475" s="14">
        <f t="shared" si="300"/>
        <v>1537.73</v>
      </c>
      <c r="Q475" s="14">
        <f t="shared" si="300"/>
        <v>1530.5</v>
      </c>
      <c r="R475" s="14">
        <f t="shared" si="300"/>
        <v>1515</v>
      </c>
      <c r="S475" s="14">
        <f t="shared" si="300"/>
        <v>1510.75</v>
      </c>
      <c r="T475" s="14">
        <f t="shared" si="300"/>
        <v>1492.58</v>
      </c>
      <c r="U475" s="14">
        <f t="shared" si="300"/>
        <v>1435.84</v>
      </c>
      <c r="V475" s="14">
        <f t="shared" si="300"/>
        <v>1427.33</v>
      </c>
      <c r="W475" s="14">
        <f t="shared" si="300"/>
        <v>1444.9</v>
      </c>
      <c r="X475" s="14">
        <f t="shared" si="300"/>
        <v>1448.57</v>
      </c>
      <c r="Y475" s="14">
        <f t="shared" si="300"/>
        <v>1328.49</v>
      </c>
    </row>
    <row r="476" spans="1:25" ht="15.75">
      <c r="A476" s="9">
        <f>'июль2014 ДЭ'!A476</f>
        <v>41843</v>
      </c>
      <c r="B476" s="14">
        <f aca="true" t="shared" si="301" ref="B476:Y476">B374</f>
        <v>1031.8</v>
      </c>
      <c r="C476" s="14">
        <f t="shared" si="301"/>
        <v>938.84</v>
      </c>
      <c r="D476" s="14">
        <f t="shared" si="301"/>
        <v>893.82</v>
      </c>
      <c r="E476" s="14">
        <f t="shared" si="301"/>
        <v>816.41</v>
      </c>
      <c r="F476" s="14">
        <f t="shared" si="301"/>
        <v>791.95</v>
      </c>
      <c r="G476" s="14">
        <f t="shared" si="301"/>
        <v>855.3</v>
      </c>
      <c r="H476" s="14">
        <f t="shared" si="301"/>
        <v>912.78</v>
      </c>
      <c r="I476" s="14">
        <f t="shared" si="301"/>
        <v>986.56</v>
      </c>
      <c r="J476" s="14">
        <f t="shared" si="301"/>
        <v>1286.02</v>
      </c>
      <c r="K476" s="14">
        <f t="shared" si="301"/>
        <v>1446.3</v>
      </c>
      <c r="L476" s="14">
        <f t="shared" si="301"/>
        <v>1500.81</v>
      </c>
      <c r="M476" s="14">
        <f t="shared" si="301"/>
        <v>1499.94</v>
      </c>
      <c r="N476" s="14">
        <f t="shared" si="301"/>
        <v>1493.1</v>
      </c>
      <c r="O476" s="14">
        <f t="shared" si="301"/>
        <v>1512.46</v>
      </c>
      <c r="P476" s="14">
        <f t="shared" si="301"/>
        <v>1543.47</v>
      </c>
      <c r="Q476" s="14">
        <f t="shared" si="301"/>
        <v>1519.88</v>
      </c>
      <c r="R476" s="14">
        <f t="shared" si="301"/>
        <v>1500.55</v>
      </c>
      <c r="S476" s="14">
        <f t="shared" si="301"/>
        <v>1506.53</v>
      </c>
      <c r="T476" s="14">
        <f t="shared" si="301"/>
        <v>1489.78</v>
      </c>
      <c r="U476" s="14">
        <f t="shared" si="301"/>
        <v>1447.3</v>
      </c>
      <c r="V476" s="14">
        <f t="shared" si="301"/>
        <v>1405.3</v>
      </c>
      <c r="W476" s="14">
        <f t="shared" si="301"/>
        <v>1425.8</v>
      </c>
      <c r="X476" s="14">
        <f t="shared" si="301"/>
        <v>1403.39</v>
      </c>
      <c r="Y476" s="14">
        <f t="shared" si="301"/>
        <v>1238.14</v>
      </c>
    </row>
    <row r="477" spans="1:25" ht="15.75">
      <c r="A477" s="9">
        <f>'июль2014 ДЭ'!A477</f>
        <v>41844</v>
      </c>
      <c r="B477" s="14">
        <f aca="true" t="shared" si="302" ref="B477:Y477">B375</f>
        <v>1085.75</v>
      </c>
      <c r="C477" s="14">
        <f t="shared" si="302"/>
        <v>949.81</v>
      </c>
      <c r="D477" s="14">
        <f t="shared" si="302"/>
        <v>914.6</v>
      </c>
      <c r="E477" s="14">
        <f t="shared" si="302"/>
        <v>855.84</v>
      </c>
      <c r="F477" s="14">
        <f t="shared" si="302"/>
        <v>819.81</v>
      </c>
      <c r="G477" s="14">
        <f t="shared" si="302"/>
        <v>878.6</v>
      </c>
      <c r="H477" s="14">
        <f t="shared" si="302"/>
        <v>917.15</v>
      </c>
      <c r="I477" s="14">
        <f t="shared" si="302"/>
        <v>1004.88</v>
      </c>
      <c r="J477" s="14">
        <f t="shared" si="302"/>
        <v>1377.2</v>
      </c>
      <c r="K477" s="14">
        <f t="shared" si="302"/>
        <v>1501.38</v>
      </c>
      <c r="L477" s="14">
        <f t="shared" si="302"/>
        <v>1544.94</v>
      </c>
      <c r="M477" s="14">
        <f t="shared" si="302"/>
        <v>1531.08</v>
      </c>
      <c r="N477" s="14">
        <f t="shared" si="302"/>
        <v>1510.97</v>
      </c>
      <c r="O477" s="14">
        <f t="shared" si="302"/>
        <v>1567.01</v>
      </c>
      <c r="P477" s="14">
        <f t="shared" si="302"/>
        <v>1600.88</v>
      </c>
      <c r="Q477" s="14">
        <f t="shared" si="302"/>
        <v>1588.87</v>
      </c>
      <c r="R477" s="14">
        <f t="shared" si="302"/>
        <v>1564.82</v>
      </c>
      <c r="S477" s="14">
        <f t="shared" si="302"/>
        <v>1561.06</v>
      </c>
      <c r="T477" s="14">
        <f t="shared" si="302"/>
        <v>1522.58</v>
      </c>
      <c r="U477" s="14">
        <f t="shared" si="302"/>
        <v>1466.12</v>
      </c>
      <c r="V477" s="14">
        <f t="shared" si="302"/>
        <v>1456.02</v>
      </c>
      <c r="W477" s="14">
        <f t="shared" si="302"/>
        <v>1480.17</v>
      </c>
      <c r="X477" s="14">
        <f t="shared" si="302"/>
        <v>1479.54</v>
      </c>
      <c r="Y477" s="14">
        <f t="shared" si="302"/>
        <v>1263.35</v>
      </c>
    </row>
    <row r="478" spans="1:25" ht="15.75">
      <c r="A478" s="9">
        <f>'июль2014 ДЭ'!A478</f>
        <v>41845</v>
      </c>
      <c r="B478" s="14">
        <f aca="true" t="shared" si="303" ref="B478:Y478">B376</f>
        <v>1110.3</v>
      </c>
      <c r="C478" s="14">
        <f t="shared" si="303"/>
        <v>982.96</v>
      </c>
      <c r="D478" s="14">
        <f t="shared" si="303"/>
        <v>935.46</v>
      </c>
      <c r="E478" s="14">
        <f t="shared" si="303"/>
        <v>888.57</v>
      </c>
      <c r="F478" s="14">
        <f t="shared" si="303"/>
        <v>872.73</v>
      </c>
      <c r="G478" s="14">
        <f t="shared" si="303"/>
        <v>884.87</v>
      </c>
      <c r="H478" s="14">
        <f t="shared" si="303"/>
        <v>965.61</v>
      </c>
      <c r="I478" s="14">
        <f t="shared" si="303"/>
        <v>1067.05</v>
      </c>
      <c r="J478" s="14">
        <f t="shared" si="303"/>
        <v>1461.18</v>
      </c>
      <c r="K478" s="14">
        <f t="shared" si="303"/>
        <v>1578.57</v>
      </c>
      <c r="L478" s="14">
        <f t="shared" si="303"/>
        <v>1660.48</v>
      </c>
      <c r="M478" s="14">
        <f t="shared" si="303"/>
        <v>1655.96</v>
      </c>
      <c r="N478" s="14">
        <f t="shared" si="303"/>
        <v>1635.63</v>
      </c>
      <c r="O478" s="14">
        <f t="shared" si="303"/>
        <v>1663.55</v>
      </c>
      <c r="P478" s="14">
        <f t="shared" si="303"/>
        <v>1678.08</v>
      </c>
      <c r="Q478" s="14">
        <f t="shared" si="303"/>
        <v>1674.69</v>
      </c>
      <c r="R478" s="14">
        <f t="shared" si="303"/>
        <v>1665.56</v>
      </c>
      <c r="S478" s="14">
        <f t="shared" si="303"/>
        <v>1662.61</v>
      </c>
      <c r="T478" s="14">
        <f t="shared" si="303"/>
        <v>1645.05</v>
      </c>
      <c r="U478" s="14">
        <f t="shared" si="303"/>
        <v>1582.24</v>
      </c>
      <c r="V478" s="14">
        <f t="shared" si="303"/>
        <v>1563.21</v>
      </c>
      <c r="W478" s="14">
        <f t="shared" si="303"/>
        <v>1575.48</v>
      </c>
      <c r="X478" s="14">
        <f t="shared" si="303"/>
        <v>1607.81</v>
      </c>
      <c r="Y478" s="14">
        <f t="shared" si="303"/>
        <v>1504.51</v>
      </c>
    </row>
    <row r="479" spans="1:25" ht="15.75">
      <c r="A479" s="9">
        <f>'июль2014 ДЭ'!A479</f>
        <v>41846</v>
      </c>
      <c r="B479" s="14">
        <f aca="true" t="shared" si="304" ref="B479:Y479">B377</f>
        <v>1347.99</v>
      </c>
      <c r="C479" s="14">
        <f t="shared" si="304"/>
        <v>1113.17</v>
      </c>
      <c r="D479" s="14">
        <f t="shared" si="304"/>
        <v>983.19</v>
      </c>
      <c r="E479" s="14">
        <f t="shared" si="304"/>
        <v>944.67</v>
      </c>
      <c r="F479" s="14">
        <f t="shared" si="304"/>
        <v>942.62</v>
      </c>
      <c r="G479" s="14">
        <f t="shared" si="304"/>
        <v>922.6</v>
      </c>
      <c r="H479" s="14">
        <f t="shared" si="304"/>
        <v>931.56</v>
      </c>
      <c r="I479" s="14">
        <f t="shared" si="304"/>
        <v>976.39</v>
      </c>
      <c r="J479" s="14">
        <f t="shared" si="304"/>
        <v>1128.2</v>
      </c>
      <c r="K479" s="14">
        <f t="shared" si="304"/>
        <v>1452.79</v>
      </c>
      <c r="L479" s="14">
        <f t="shared" si="304"/>
        <v>1518.92</v>
      </c>
      <c r="M479" s="14">
        <f t="shared" si="304"/>
        <v>1562.28</v>
      </c>
      <c r="N479" s="14">
        <f t="shared" si="304"/>
        <v>1551.79</v>
      </c>
      <c r="O479" s="14">
        <f t="shared" si="304"/>
        <v>1526.72</v>
      </c>
      <c r="P479" s="14">
        <f t="shared" si="304"/>
        <v>1568.92</v>
      </c>
      <c r="Q479" s="14">
        <f t="shared" si="304"/>
        <v>1554.02</v>
      </c>
      <c r="R479" s="14">
        <f t="shared" si="304"/>
        <v>1517.11</v>
      </c>
      <c r="S479" s="14">
        <f t="shared" si="304"/>
        <v>1518.63</v>
      </c>
      <c r="T479" s="14">
        <f t="shared" si="304"/>
        <v>1513.66</v>
      </c>
      <c r="U479" s="14">
        <f t="shared" si="304"/>
        <v>1485.96</v>
      </c>
      <c r="V479" s="14">
        <f t="shared" si="304"/>
        <v>1483.71</v>
      </c>
      <c r="W479" s="14">
        <f t="shared" si="304"/>
        <v>1497.3</v>
      </c>
      <c r="X479" s="14">
        <f t="shared" si="304"/>
        <v>1534.74</v>
      </c>
      <c r="Y479" s="14">
        <f t="shared" si="304"/>
        <v>1476.82</v>
      </c>
    </row>
    <row r="480" spans="1:25" ht="15.75">
      <c r="A480" s="9">
        <f>'июль2014 ДЭ'!A480</f>
        <v>41847</v>
      </c>
      <c r="B480" s="14">
        <f aca="true" t="shared" si="305" ref="B480:Y480">B378</f>
        <v>1227.06</v>
      </c>
      <c r="C480" s="14">
        <f t="shared" si="305"/>
        <v>999.99</v>
      </c>
      <c r="D480" s="14">
        <f t="shared" si="305"/>
        <v>953.16</v>
      </c>
      <c r="E480" s="14">
        <f t="shared" si="305"/>
        <v>890</v>
      </c>
      <c r="F480" s="14">
        <f t="shared" si="305"/>
        <v>820.65</v>
      </c>
      <c r="G480" s="14">
        <f t="shared" si="305"/>
        <v>759.08</v>
      </c>
      <c r="H480" s="14">
        <f t="shared" si="305"/>
        <v>711.58</v>
      </c>
      <c r="I480" s="14">
        <f t="shared" si="305"/>
        <v>779.88</v>
      </c>
      <c r="J480" s="14">
        <f t="shared" si="305"/>
        <v>1020.47</v>
      </c>
      <c r="K480" s="14">
        <f t="shared" si="305"/>
        <v>1297.95</v>
      </c>
      <c r="L480" s="14">
        <f t="shared" si="305"/>
        <v>1386.92</v>
      </c>
      <c r="M480" s="14">
        <f t="shared" si="305"/>
        <v>1411.16</v>
      </c>
      <c r="N480" s="14">
        <f t="shared" si="305"/>
        <v>1417.69</v>
      </c>
      <c r="O480" s="14">
        <f t="shared" si="305"/>
        <v>1422.24</v>
      </c>
      <c r="P480" s="14">
        <f t="shared" si="305"/>
        <v>1422.95</v>
      </c>
      <c r="Q480" s="14">
        <f t="shared" si="305"/>
        <v>1416.04</v>
      </c>
      <c r="R480" s="14">
        <f t="shared" si="305"/>
        <v>1399.02</v>
      </c>
      <c r="S480" s="14">
        <f t="shared" si="305"/>
        <v>1402.29</v>
      </c>
      <c r="T480" s="14">
        <f t="shared" si="305"/>
        <v>1402.97</v>
      </c>
      <c r="U480" s="14">
        <f t="shared" si="305"/>
        <v>1392.44</v>
      </c>
      <c r="V480" s="14">
        <f t="shared" si="305"/>
        <v>1388.83</v>
      </c>
      <c r="W480" s="14">
        <f t="shared" si="305"/>
        <v>1406.7</v>
      </c>
      <c r="X480" s="14">
        <f t="shared" si="305"/>
        <v>1428.41</v>
      </c>
      <c r="Y480" s="14">
        <f t="shared" si="305"/>
        <v>1389.76</v>
      </c>
    </row>
    <row r="481" spans="1:25" ht="15.75">
      <c r="A481" s="9">
        <f>'июль2014 ДЭ'!A481</f>
        <v>41848</v>
      </c>
      <c r="B481" s="14">
        <f aca="true" t="shared" si="306" ref="B481:Y481">B379</f>
        <v>1374.41</v>
      </c>
      <c r="C481" s="14">
        <f t="shared" si="306"/>
        <v>1155.61</v>
      </c>
      <c r="D481" s="14">
        <f t="shared" si="306"/>
        <v>998.91</v>
      </c>
      <c r="E481" s="14">
        <f t="shared" si="306"/>
        <v>958.03</v>
      </c>
      <c r="F481" s="14">
        <f t="shared" si="306"/>
        <v>932.47</v>
      </c>
      <c r="G481" s="14">
        <f t="shared" si="306"/>
        <v>936.25</v>
      </c>
      <c r="H481" s="14">
        <f t="shared" si="306"/>
        <v>945.47</v>
      </c>
      <c r="I481" s="14">
        <f t="shared" si="306"/>
        <v>1123.52</v>
      </c>
      <c r="J481" s="14">
        <f t="shared" si="306"/>
        <v>1462.37</v>
      </c>
      <c r="K481" s="14">
        <f t="shared" si="306"/>
        <v>1551.57</v>
      </c>
      <c r="L481" s="14">
        <f t="shared" si="306"/>
        <v>1587.36</v>
      </c>
      <c r="M481" s="14">
        <f t="shared" si="306"/>
        <v>1577.64</v>
      </c>
      <c r="N481" s="14">
        <f t="shared" si="306"/>
        <v>1552.08</v>
      </c>
      <c r="O481" s="14">
        <f t="shared" si="306"/>
        <v>1563.69</v>
      </c>
      <c r="P481" s="14">
        <f t="shared" si="306"/>
        <v>1649.63</v>
      </c>
      <c r="Q481" s="14">
        <f t="shared" si="306"/>
        <v>1628</v>
      </c>
      <c r="R481" s="14">
        <f t="shared" si="306"/>
        <v>1608.69</v>
      </c>
      <c r="S481" s="14">
        <f t="shared" si="306"/>
        <v>1596.97</v>
      </c>
      <c r="T481" s="14">
        <f t="shared" si="306"/>
        <v>1572.31</v>
      </c>
      <c r="U481" s="14">
        <f t="shared" si="306"/>
        <v>1520.37</v>
      </c>
      <c r="V481" s="14">
        <f t="shared" si="306"/>
        <v>1500.76</v>
      </c>
      <c r="W481" s="14">
        <f t="shared" si="306"/>
        <v>1514.8</v>
      </c>
      <c r="X481" s="14">
        <f t="shared" si="306"/>
        <v>1518.8</v>
      </c>
      <c r="Y481" s="14">
        <f t="shared" si="306"/>
        <v>1430.61</v>
      </c>
    </row>
    <row r="482" spans="1:25" ht="15.75">
      <c r="A482" s="9">
        <f>'июль2014 ДЭ'!A482</f>
        <v>41849</v>
      </c>
      <c r="B482" s="14">
        <f aca="true" t="shared" si="307" ref="B482:Y482">B380</f>
        <v>1134.45</v>
      </c>
      <c r="C482" s="14">
        <f t="shared" si="307"/>
        <v>935.29</v>
      </c>
      <c r="D482" s="14">
        <f t="shared" si="307"/>
        <v>831.11</v>
      </c>
      <c r="E482" s="14">
        <f t="shared" si="307"/>
        <v>307.47</v>
      </c>
      <c r="F482" s="14">
        <f t="shared" si="307"/>
        <v>139.49</v>
      </c>
      <c r="G482" s="14">
        <f t="shared" si="307"/>
        <v>141.11</v>
      </c>
      <c r="H482" s="14">
        <f t="shared" si="307"/>
        <v>866.91</v>
      </c>
      <c r="I482" s="14">
        <f t="shared" si="307"/>
        <v>1023.32</v>
      </c>
      <c r="J482" s="14">
        <f t="shared" si="307"/>
        <v>1374.86</v>
      </c>
      <c r="K482" s="14">
        <f t="shared" si="307"/>
        <v>1487.7</v>
      </c>
      <c r="L482" s="14">
        <f t="shared" si="307"/>
        <v>1542.66</v>
      </c>
      <c r="M482" s="14">
        <f t="shared" si="307"/>
        <v>1537.25</v>
      </c>
      <c r="N482" s="14">
        <f t="shared" si="307"/>
        <v>1505.48</v>
      </c>
      <c r="O482" s="14">
        <f t="shared" si="307"/>
        <v>1545.78</v>
      </c>
      <c r="P482" s="14">
        <f t="shared" si="307"/>
        <v>1572.4</v>
      </c>
      <c r="Q482" s="14">
        <f t="shared" si="307"/>
        <v>1558.6</v>
      </c>
      <c r="R482" s="14">
        <f t="shared" si="307"/>
        <v>1548.56</v>
      </c>
      <c r="S482" s="14">
        <f t="shared" si="307"/>
        <v>1532.15</v>
      </c>
      <c r="T482" s="14">
        <f t="shared" si="307"/>
        <v>1507.04</v>
      </c>
      <c r="U482" s="14">
        <f t="shared" si="307"/>
        <v>1480.34</v>
      </c>
      <c r="V482" s="14">
        <f t="shared" si="307"/>
        <v>1460.4</v>
      </c>
      <c r="W482" s="14">
        <f t="shared" si="307"/>
        <v>1471.31</v>
      </c>
      <c r="X482" s="14">
        <f t="shared" si="307"/>
        <v>1473.26</v>
      </c>
      <c r="Y482" s="14">
        <f t="shared" si="307"/>
        <v>1373.68</v>
      </c>
    </row>
    <row r="483" spans="1:25" ht="15.75">
      <c r="A483" s="9">
        <f>'июль2014 ДЭ'!A483</f>
        <v>41850</v>
      </c>
      <c r="B483" s="14">
        <f aca="true" t="shared" si="308" ref="B483:Y483">B381</f>
        <v>1104.4</v>
      </c>
      <c r="C483" s="14">
        <f t="shared" si="308"/>
        <v>939.5</v>
      </c>
      <c r="D483" s="14">
        <f t="shared" si="308"/>
        <v>859.13</v>
      </c>
      <c r="E483" s="14">
        <f t="shared" si="308"/>
        <v>807.48</v>
      </c>
      <c r="F483" s="14">
        <f t="shared" si="308"/>
        <v>795.91</v>
      </c>
      <c r="G483" s="14">
        <f t="shared" si="308"/>
        <v>700.74</v>
      </c>
      <c r="H483" s="14">
        <f t="shared" si="308"/>
        <v>820.08</v>
      </c>
      <c r="I483" s="14">
        <f t="shared" si="308"/>
        <v>1005.61</v>
      </c>
      <c r="J483" s="14">
        <f t="shared" si="308"/>
        <v>1326.37</v>
      </c>
      <c r="K483" s="14">
        <f t="shared" si="308"/>
        <v>1438.95</v>
      </c>
      <c r="L483" s="14">
        <f t="shared" si="308"/>
        <v>1494.43</v>
      </c>
      <c r="M483" s="14">
        <f t="shared" si="308"/>
        <v>1495.55</v>
      </c>
      <c r="N483" s="14">
        <f t="shared" si="308"/>
        <v>1487.37</v>
      </c>
      <c r="O483" s="14">
        <f t="shared" si="308"/>
        <v>1503.52</v>
      </c>
      <c r="P483" s="14">
        <f t="shared" si="308"/>
        <v>1535.39</v>
      </c>
      <c r="Q483" s="14">
        <f t="shared" si="308"/>
        <v>1407</v>
      </c>
      <c r="R483" s="14">
        <f t="shared" si="308"/>
        <v>1494.87</v>
      </c>
      <c r="S483" s="14">
        <f t="shared" si="308"/>
        <v>1489.24</v>
      </c>
      <c r="T483" s="14">
        <f t="shared" si="308"/>
        <v>1470.42</v>
      </c>
      <c r="U483" s="14">
        <f t="shared" si="308"/>
        <v>1424.77</v>
      </c>
      <c r="V483" s="14">
        <f t="shared" si="308"/>
        <v>1414.49</v>
      </c>
      <c r="W483" s="14">
        <f t="shared" si="308"/>
        <v>1439.42</v>
      </c>
      <c r="X483" s="14">
        <f t="shared" si="308"/>
        <v>1442.9</v>
      </c>
      <c r="Y483" s="14">
        <f t="shared" si="308"/>
        <v>1310.87</v>
      </c>
    </row>
    <row r="484" spans="1:25" ht="15.75">
      <c r="A484" s="9">
        <f>'июль2014 ДЭ'!A484</f>
        <v>41851</v>
      </c>
      <c r="B484" s="14">
        <f aca="true" t="shared" si="309" ref="B484:Y484">B382</f>
        <v>1114.99</v>
      </c>
      <c r="C484" s="14">
        <f t="shared" si="309"/>
        <v>944.5</v>
      </c>
      <c r="D484" s="14">
        <f t="shared" si="309"/>
        <v>839.8</v>
      </c>
      <c r="E484" s="14">
        <f t="shared" si="309"/>
        <v>745.06</v>
      </c>
      <c r="F484" s="14">
        <f t="shared" si="309"/>
        <v>711.51</v>
      </c>
      <c r="G484" s="14">
        <f t="shared" si="309"/>
        <v>809.53</v>
      </c>
      <c r="H484" s="14">
        <f t="shared" si="309"/>
        <v>844.42</v>
      </c>
      <c r="I484" s="14">
        <f t="shared" si="309"/>
        <v>1005.26</v>
      </c>
      <c r="J484" s="14">
        <f t="shared" si="309"/>
        <v>1311.35</v>
      </c>
      <c r="K484" s="14">
        <f t="shared" si="309"/>
        <v>1442.93</v>
      </c>
      <c r="L484" s="14">
        <f t="shared" si="309"/>
        <v>1490.77</v>
      </c>
      <c r="M484" s="14">
        <f t="shared" si="309"/>
        <v>1491.04</v>
      </c>
      <c r="N484" s="14">
        <f t="shared" si="309"/>
        <v>1467.67</v>
      </c>
      <c r="O484" s="14">
        <f t="shared" si="309"/>
        <v>1484.15</v>
      </c>
      <c r="P484" s="14">
        <f t="shared" si="309"/>
        <v>1493.8</v>
      </c>
      <c r="Q484" s="14">
        <f t="shared" si="309"/>
        <v>1481.39</v>
      </c>
      <c r="R484" s="14">
        <f t="shared" si="309"/>
        <v>1491.99</v>
      </c>
      <c r="S484" s="14">
        <f t="shared" si="309"/>
        <v>1473.55</v>
      </c>
      <c r="T484" s="14">
        <f t="shared" si="309"/>
        <v>1463.42</v>
      </c>
      <c r="U484" s="14">
        <f t="shared" si="309"/>
        <v>1451.32</v>
      </c>
      <c r="V484" s="14">
        <f t="shared" si="309"/>
        <v>1437.33</v>
      </c>
      <c r="W484" s="14">
        <f t="shared" si="309"/>
        <v>1453.32</v>
      </c>
      <c r="X484" s="14">
        <f t="shared" si="309"/>
        <v>1454.73</v>
      </c>
      <c r="Y484" s="14">
        <f t="shared" si="309"/>
        <v>1322.91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'июль2014 ДЭ'!A488</f>
        <v>41821</v>
      </c>
      <c r="B488" s="34">
        <f>'июль2014 ДЭ'!B488</f>
        <v>0</v>
      </c>
      <c r="C488" s="34">
        <f>'июль2014 ДЭ'!C488</f>
        <v>0</v>
      </c>
      <c r="D488" s="34">
        <f>'июль2014 ДЭ'!D488</f>
        <v>0</v>
      </c>
      <c r="E488" s="34">
        <f>'июль2014 ДЭ'!E488</f>
        <v>0</v>
      </c>
      <c r="F488" s="34">
        <f>'июль2014 ДЭ'!F488</f>
        <v>0</v>
      </c>
      <c r="G488" s="34">
        <f>'июль2014 ДЭ'!G488</f>
        <v>98.66</v>
      </c>
      <c r="H488" s="34">
        <f>'июль2014 ДЭ'!H488</f>
        <v>56.14</v>
      </c>
      <c r="I488" s="34">
        <f>'июль2014 ДЭ'!I488</f>
        <v>62.85</v>
      </c>
      <c r="J488" s="34">
        <f>'июль2014 ДЭ'!J488</f>
        <v>9.99</v>
      </c>
      <c r="K488" s="34">
        <f>'июль2014 ДЭ'!K488</f>
        <v>22.85</v>
      </c>
      <c r="L488" s="34">
        <f>'июль2014 ДЭ'!L488</f>
        <v>0</v>
      </c>
      <c r="M488" s="34">
        <f>'июль2014 ДЭ'!M488</f>
        <v>0</v>
      </c>
      <c r="N488" s="34">
        <f>'июль2014 ДЭ'!N488</f>
        <v>0</v>
      </c>
      <c r="O488" s="34">
        <f>'июль2014 ДЭ'!O488</f>
        <v>0</v>
      </c>
      <c r="P488" s="34">
        <f>'июль2014 ДЭ'!P488</f>
        <v>0</v>
      </c>
      <c r="Q488" s="34">
        <f>'июль2014 ДЭ'!Q488</f>
        <v>0</v>
      </c>
      <c r="R488" s="34">
        <f>'июль2014 ДЭ'!R488</f>
        <v>0</v>
      </c>
      <c r="S488" s="34">
        <f>'июль2014 ДЭ'!S488</f>
        <v>0</v>
      </c>
      <c r="T488" s="34">
        <f>'июль2014 ДЭ'!T488</f>
        <v>0</v>
      </c>
      <c r="U488" s="34">
        <f>'июль2014 ДЭ'!U488</f>
        <v>0</v>
      </c>
      <c r="V488" s="34">
        <f>'июль2014 ДЭ'!V488</f>
        <v>0</v>
      </c>
      <c r="W488" s="34">
        <f>'июль2014 ДЭ'!W488</f>
        <v>0</v>
      </c>
      <c r="X488" s="34">
        <f>'июль2014 ДЭ'!X488</f>
        <v>0</v>
      </c>
      <c r="Y488" s="34">
        <f>'июль2014 ДЭ'!Y488</f>
        <v>0</v>
      </c>
    </row>
    <row r="489" spans="1:25" ht="15.75">
      <c r="A489" s="9">
        <f>'июль2014 ДЭ'!A489</f>
        <v>41822</v>
      </c>
      <c r="B489" s="34">
        <f>'июль2014 ДЭ'!B489</f>
        <v>0</v>
      </c>
      <c r="C489" s="34">
        <f>'июль2014 ДЭ'!C489</f>
        <v>0</v>
      </c>
      <c r="D489" s="34">
        <f>'июль2014 ДЭ'!D489</f>
        <v>0</v>
      </c>
      <c r="E489" s="34">
        <f>'июль2014 ДЭ'!E489</f>
        <v>0</v>
      </c>
      <c r="F489" s="34">
        <f>'июль2014 ДЭ'!F489</f>
        <v>0</v>
      </c>
      <c r="G489" s="34">
        <f>'июль2014 ДЭ'!G489</f>
        <v>0</v>
      </c>
      <c r="H489" s="34">
        <f>'июль2014 ДЭ'!H489</f>
        <v>80.05</v>
      </c>
      <c r="I489" s="34">
        <f>'июль2014 ДЭ'!I489</f>
        <v>54.73</v>
      </c>
      <c r="J489" s="34">
        <f>'июль2014 ДЭ'!J489</f>
        <v>18.96</v>
      </c>
      <c r="K489" s="34">
        <f>'июль2014 ДЭ'!K489</f>
        <v>0</v>
      </c>
      <c r="L489" s="34">
        <f>'июль2014 ДЭ'!L489</f>
        <v>0</v>
      </c>
      <c r="M489" s="34">
        <f>'июль2014 ДЭ'!M489</f>
        <v>0</v>
      </c>
      <c r="N489" s="34">
        <f>'июль2014 ДЭ'!N489</f>
        <v>0</v>
      </c>
      <c r="O489" s="34">
        <f>'июль2014 ДЭ'!O489</f>
        <v>0</v>
      </c>
      <c r="P489" s="34">
        <f>'июль2014 ДЭ'!P489</f>
        <v>0</v>
      </c>
      <c r="Q489" s="34">
        <f>'июль2014 ДЭ'!Q489</f>
        <v>0</v>
      </c>
      <c r="R489" s="34">
        <f>'июль2014 ДЭ'!R489</f>
        <v>0</v>
      </c>
      <c r="S489" s="34">
        <f>'июль2014 ДЭ'!S489</f>
        <v>0</v>
      </c>
      <c r="T489" s="34">
        <f>'июль2014 ДЭ'!T489</f>
        <v>0</v>
      </c>
      <c r="U489" s="34">
        <f>'июль2014 ДЭ'!U489</f>
        <v>0</v>
      </c>
      <c r="V489" s="34">
        <f>'июль2014 ДЭ'!V489</f>
        <v>0</v>
      </c>
      <c r="W489" s="34">
        <f>'июль2014 ДЭ'!W489</f>
        <v>0</v>
      </c>
      <c r="X489" s="34">
        <f>'июль2014 ДЭ'!X489</f>
        <v>0</v>
      </c>
      <c r="Y489" s="34">
        <f>'июль2014 ДЭ'!Y489</f>
        <v>0</v>
      </c>
    </row>
    <row r="490" spans="1:25" ht="15.75">
      <c r="A490" s="9">
        <f>'июль2014 ДЭ'!A490</f>
        <v>41823</v>
      </c>
      <c r="B490" s="34">
        <f>'июль2014 ДЭ'!B490</f>
        <v>0</v>
      </c>
      <c r="C490" s="34">
        <f>'июль2014 ДЭ'!C490</f>
        <v>0</v>
      </c>
      <c r="D490" s="34">
        <f>'июль2014 ДЭ'!D490</f>
        <v>0</v>
      </c>
      <c r="E490" s="34">
        <f>'июль2014 ДЭ'!E490</f>
        <v>0</v>
      </c>
      <c r="F490" s="34">
        <f>'июль2014 ДЭ'!F490</f>
        <v>0</v>
      </c>
      <c r="G490" s="34">
        <f>'июль2014 ДЭ'!G490</f>
        <v>96.05</v>
      </c>
      <c r="H490" s="34">
        <f>'июль2014 ДЭ'!H490</f>
        <v>102.68</v>
      </c>
      <c r="I490" s="34">
        <f>'июль2014 ДЭ'!I490</f>
        <v>221.63</v>
      </c>
      <c r="J490" s="34">
        <f>'июль2014 ДЭ'!J490</f>
        <v>106.27</v>
      </c>
      <c r="K490" s="34">
        <f>'июль2014 ДЭ'!K490</f>
        <v>74.79</v>
      </c>
      <c r="L490" s="34">
        <f>'июль2014 ДЭ'!L490</f>
        <v>0</v>
      </c>
      <c r="M490" s="34">
        <f>'июль2014 ДЭ'!M490</f>
        <v>0</v>
      </c>
      <c r="N490" s="34">
        <f>'июль2014 ДЭ'!N490</f>
        <v>0</v>
      </c>
      <c r="O490" s="34">
        <f>'июль2014 ДЭ'!O490</f>
        <v>0</v>
      </c>
      <c r="P490" s="34">
        <f>'июль2014 ДЭ'!P490</f>
        <v>0</v>
      </c>
      <c r="Q490" s="34">
        <f>'июль2014 ДЭ'!Q490</f>
        <v>0</v>
      </c>
      <c r="R490" s="34">
        <f>'июль2014 ДЭ'!R490</f>
        <v>0</v>
      </c>
      <c r="S490" s="34">
        <f>'июль2014 ДЭ'!S490</f>
        <v>0</v>
      </c>
      <c r="T490" s="34">
        <f>'июль2014 ДЭ'!T490</f>
        <v>0</v>
      </c>
      <c r="U490" s="34">
        <f>'июль2014 ДЭ'!U490</f>
        <v>0</v>
      </c>
      <c r="V490" s="34">
        <f>'июль2014 ДЭ'!V490</f>
        <v>0</v>
      </c>
      <c r="W490" s="34">
        <f>'июль2014 ДЭ'!W490</f>
        <v>0</v>
      </c>
      <c r="X490" s="34">
        <f>'июль2014 ДЭ'!X490</f>
        <v>0</v>
      </c>
      <c r="Y490" s="34">
        <f>'июль2014 ДЭ'!Y490</f>
        <v>0</v>
      </c>
    </row>
    <row r="491" spans="1:25" ht="15.75">
      <c r="A491" s="9">
        <f>'июль2014 ДЭ'!A491</f>
        <v>41824</v>
      </c>
      <c r="B491" s="34">
        <f>'июль2014 ДЭ'!B491</f>
        <v>0</v>
      </c>
      <c r="C491" s="34">
        <f>'июль2014 ДЭ'!C491</f>
        <v>0</v>
      </c>
      <c r="D491" s="34">
        <f>'июль2014 ДЭ'!D491</f>
        <v>0</v>
      </c>
      <c r="E491" s="34">
        <f>'июль2014 ДЭ'!E491</f>
        <v>0</v>
      </c>
      <c r="F491" s="34">
        <f>'июль2014 ДЭ'!F491</f>
        <v>169.28</v>
      </c>
      <c r="G491" s="34">
        <f>'июль2014 ДЭ'!G491</f>
        <v>820.57</v>
      </c>
      <c r="H491" s="34">
        <f>'июль2014 ДЭ'!H491</f>
        <v>172.67</v>
      </c>
      <c r="I491" s="34">
        <f>'июль2014 ДЭ'!I491</f>
        <v>20.18</v>
      </c>
      <c r="J491" s="34">
        <f>'июль2014 ДЭ'!J491</f>
        <v>30.33</v>
      </c>
      <c r="K491" s="34">
        <f>'июль2014 ДЭ'!K491</f>
        <v>0</v>
      </c>
      <c r="L491" s="34">
        <f>'июль2014 ДЭ'!L491</f>
        <v>0</v>
      </c>
      <c r="M491" s="34">
        <f>'июль2014 ДЭ'!M491</f>
        <v>0</v>
      </c>
      <c r="N491" s="34">
        <f>'июль2014 ДЭ'!N491</f>
        <v>107.1</v>
      </c>
      <c r="O491" s="34">
        <f>'июль2014 ДЭ'!O491</f>
        <v>98.06</v>
      </c>
      <c r="P491" s="34">
        <f>'июль2014 ДЭ'!P491</f>
        <v>65.26</v>
      </c>
      <c r="Q491" s="34">
        <f>'июль2014 ДЭ'!Q491</f>
        <v>60.18</v>
      </c>
      <c r="R491" s="34">
        <f>'июль2014 ДЭ'!R491</f>
        <v>39.85</v>
      </c>
      <c r="S491" s="34">
        <f>'июль2014 ДЭ'!S491</f>
        <v>39.16</v>
      </c>
      <c r="T491" s="34">
        <f>'июль2014 ДЭ'!T491</f>
        <v>0</v>
      </c>
      <c r="U491" s="34">
        <f>'июль2014 ДЭ'!U491</f>
        <v>0</v>
      </c>
      <c r="V491" s="34">
        <f>'июль2014 ДЭ'!V491</f>
        <v>0</v>
      </c>
      <c r="W491" s="34">
        <f>'июль2014 ДЭ'!W491</f>
        <v>0</v>
      </c>
      <c r="X491" s="34">
        <f>'июль2014 ДЭ'!X491</f>
        <v>0</v>
      </c>
      <c r="Y491" s="34">
        <f>'июль2014 ДЭ'!Y491</f>
        <v>0</v>
      </c>
    </row>
    <row r="492" spans="1:25" ht="15.75">
      <c r="A492" s="9">
        <f>'июль2014 ДЭ'!A492</f>
        <v>41825</v>
      </c>
      <c r="B492" s="34">
        <f>'июль2014 ДЭ'!B492</f>
        <v>0</v>
      </c>
      <c r="C492" s="34">
        <f>'июль2014 ДЭ'!C492</f>
        <v>0</v>
      </c>
      <c r="D492" s="34">
        <f>'июль2014 ДЭ'!D492</f>
        <v>43.61</v>
      </c>
      <c r="E492" s="34">
        <f>'июль2014 ДЭ'!E492</f>
        <v>0</v>
      </c>
      <c r="F492" s="34">
        <f>'июль2014 ДЭ'!F492</f>
        <v>0</v>
      </c>
      <c r="G492" s="34">
        <f>'июль2014 ДЭ'!G492</f>
        <v>0.47</v>
      </c>
      <c r="H492" s="34">
        <f>'июль2014 ДЭ'!H492</f>
        <v>30.96</v>
      </c>
      <c r="I492" s="34">
        <f>'июль2014 ДЭ'!I492</f>
        <v>24.98</v>
      </c>
      <c r="J492" s="34">
        <f>'июль2014 ДЭ'!J492</f>
        <v>2.59</v>
      </c>
      <c r="K492" s="34">
        <f>'июль2014 ДЭ'!K492</f>
        <v>22.33</v>
      </c>
      <c r="L492" s="34">
        <f>'июль2014 ДЭ'!L492</f>
        <v>0</v>
      </c>
      <c r="M492" s="34">
        <f>'июль2014 ДЭ'!M492</f>
        <v>0</v>
      </c>
      <c r="N492" s="34">
        <f>'июль2014 ДЭ'!N492</f>
        <v>0</v>
      </c>
      <c r="O492" s="34">
        <f>'июль2014 ДЭ'!O492</f>
        <v>0</v>
      </c>
      <c r="P492" s="34">
        <f>'июль2014 ДЭ'!P492</f>
        <v>0</v>
      </c>
      <c r="Q492" s="34">
        <f>'июль2014 ДЭ'!Q492</f>
        <v>0</v>
      </c>
      <c r="R492" s="34">
        <f>'июль2014 ДЭ'!R492</f>
        <v>0</v>
      </c>
      <c r="S492" s="34">
        <f>'июль2014 ДЭ'!S492</f>
        <v>0</v>
      </c>
      <c r="T492" s="34">
        <f>'июль2014 ДЭ'!T492</f>
        <v>0</v>
      </c>
      <c r="U492" s="34">
        <f>'июль2014 ДЭ'!U492</f>
        <v>0</v>
      </c>
      <c r="V492" s="34">
        <f>'июль2014 ДЭ'!V492</f>
        <v>0</v>
      </c>
      <c r="W492" s="34">
        <f>'июль2014 ДЭ'!W492</f>
        <v>0</v>
      </c>
      <c r="X492" s="34">
        <f>'июль2014 ДЭ'!X492</f>
        <v>236.8</v>
      </c>
      <c r="Y492" s="34">
        <f>'июль2014 ДЭ'!Y492</f>
        <v>0</v>
      </c>
    </row>
    <row r="493" spans="1:25" ht="15.75">
      <c r="A493" s="9">
        <f>'июль2014 ДЭ'!A493</f>
        <v>41826</v>
      </c>
      <c r="B493" s="34">
        <f>'июль2014 ДЭ'!B493</f>
        <v>0</v>
      </c>
      <c r="C493" s="34">
        <f>'июль2014 ДЭ'!C493</f>
        <v>0</v>
      </c>
      <c r="D493" s="34">
        <f>'июль2014 ДЭ'!D493</f>
        <v>0</v>
      </c>
      <c r="E493" s="34">
        <f>'июль2014 ДЭ'!E493</f>
        <v>0</v>
      </c>
      <c r="F493" s="34">
        <f>'июль2014 ДЭ'!F493</f>
        <v>0</v>
      </c>
      <c r="G493" s="34">
        <f>'июль2014 ДЭ'!G493</f>
        <v>678.96</v>
      </c>
      <c r="H493" s="34">
        <f>'июль2014 ДЭ'!H493</f>
        <v>401.51</v>
      </c>
      <c r="I493" s="34">
        <f>'июль2014 ДЭ'!I493</f>
        <v>87.58</v>
      </c>
      <c r="J493" s="34">
        <f>'июль2014 ДЭ'!J493</f>
        <v>0</v>
      </c>
      <c r="K493" s="34">
        <f>'июль2014 ДЭ'!K493</f>
        <v>18.59</v>
      </c>
      <c r="L493" s="34">
        <f>'июль2014 ДЭ'!L493</f>
        <v>32</v>
      </c>
      <c r="M493" s="34">
        <f>'июль2014 ДЭ'!M493</f>
        <v>13.67</v>
      </c>
      <c r="N493" s="34">
        <f>'июль2014 ДЭ'!N493</f>
        <v>40.64</v>
      </c>
      <c r="O493" s="34">
        <f>'июль2014 ДЭ'!O493</f>
        <v>41.66</v>
      </c>
      <c r="P493" s="34">
        <f>'июль2014 ДЭ'!P493</f>
        <v>0.1</v>
      </c>
      <c r="Q493" s="34">
        <f>'июль2014 ДЭ'!Q493</f>
        <v>2.33</v>
      </c>
      <c r="R493" s="34">
        <f>'июль2014 ДЭ'!R493</f>
        <v>0</v>
      </c>
      <c r="S493" s="34">
        <f>'июль2014 ДЭ'!S493</f>
        <v>0</v>
      </c>
      <c r="T493" s="34">
        <f>'июль2014 ДЭ'!T493</f>
        <v>0.49</v>
      </c>
      <c r="U493" s="34">
        <f>'июль2014 ДЭ'!U493</f>
        <v>3.92</v>
      </c>
      <c r="V493" s="34">
        <f>'июль2014 ДЭ'!V493</f>
        <v>22.34</v>
      </c>
      <c r="W493" s="34">
        <f>'июль2014 ДЭ'!W493</f>
        <v>26.13</v>
      </c>
      <c r="X493" s="34">
        <f>'июль2014 ДЭ'!X493</f>
        <v>0</v>
      </c>
      <c r="Y493" s="34">
        <f>'июль2014 ДЭ'!Y493</f>
        <v>0</v>
      </c>
    </row>
    <row r="494" spans="1:25" ht="15.75">
      <c r="A494" s="9">
        <f>'июль2014 ДЭ'!A494</f>
        <v>41827</v>
      </c>
      <c r="B494" s="34">
        <f>'июль2014 ДЭ'!B494</f>
        <v>0</v>
      </c>
      <c r="C494" s="34">
        <f>'июль2014 ДЭ'!C494</f>
        <v>98.91</v>
      </c>
      <c r="D494" s="34">
        <f>'июль2014 ДЭ'!D494</f>
        <v>0</v>
      </c>
      <c r="E494" s="34">
        <f>'июль2014 ДЭ'!E494</f>
        <v>0</v>
      </c>
      <c r="F494" s="34">
        <f>'июль2014 ДЭ'!F494</f>
        <v>791.22</v>
      </c>
      <c r="G494" s="34">
        <f>'июль2014 ДЭ'!G494</f>
        <v>150.99</v>
      </c>
      <c r="H494" s="34">
        <f>'июль2014 ДЭ'!H494</f>
        <v>80.7</v>
      </c>
      <c r="I494" s="34">
        <f>'июль2014 ДЭ'!I494</f>
        <v>59.76</v>
      </c>
      <c r="J494" s="34">
        <f>'июль2014 ДЭ'!J494</f>
        <v>37.39</v>
      </c>
      <c r="K494" s="34">
        <f>'июль2014 ДЭ'!K494</f>
        <v>0</v>
      </c>
      <c r="L494" s="34">
        <f>'июль2014 ДЭ'!L494</f>
        <v>0</v>
      </c>
      <c r="M494" s="34">
        <f>'июль2014 ДЭ'!M494</f>
        <v>0</v>
      </c>
      <c r="N494" s="34">
        <f>'июль2014 ДЭ'!N494</f>
        <v>0</v>
      </c>
      <c r="O494" s="34">
        <f>'июль2014 ДЭ'!O494</f>
        <v>0</v>
      </c>
      <c r="P494" s="34">
        <f>'июль2014 ДЭ'!P494</f>
        <v>0</v>
      </c>
      <c r="Q494" s="34">
        <f>'июль2014 ДЭ'!Q494</f>
        <v>0</v>
      </c>
      <c r="R494" s="34">
        <f>'июль2014 ДЭ'!R494</f>
        <v>0</v>
      </c>
      <c r="S494" s="34">
        <f>'июль2014 ДЭ'!S494</f>
        <v>0</v>
      </c>
      <c r="T494" s="34">
        <f>'июль2014 ДЭ'!T494</f>
        <v>0</v>
      </c>
      <c r="U494" s="34">
        <f>'июль2014 ДЭ'!U494</f>
        <v>0</v>
      </c>
      <c r="V494" s="34">
        <f>'июль2014 ДЭ'!V494</f>
        <v>0</v>
      </c>
      <c r="W494" s="34">
        <f>'июль2014 ДЭ'!W494</f>
        <v>0</v>
      </c>
      <c r="X494" s="34">
        <f>'июль2014 ДЭ'!X494</f>
        <v>0</v>
      </c>
      <c r="Y494" s="34">
        <f>'июль2014 ДЭ'!Y494</f>
        <v>0</v>
      </c>
    </row>
    <row r="495" spans="1:25" ht="15.75">
      <c r="A495" s="9">
        <f>'июль2014 ДЭ'!A495</f>
        <v>41828</v>
      </c>
      <c r="B495" s="34">
        <f>'июль2014 ДЭ'!B495</f>
        <v>0</v>
      </c>
      <c r="C495" s="34">
        <f>'июль2014 ДЭ'!C495</f>
        <v>0</v>
      </c>
      <c r="D495" s="34">
        <f>'июль2014 ДЭ'!D495</f>
        <v>0</v>
      </c>
      <c r="E495" s="34">
        <f>'июль2014 ДЭ'!E495</f>
        <v>0</v>
      </c>
      <c r="F495" s="34">
        <f>'июль2014 ДЭ'!F495</f>
        <v>0</v>
      </c>
      <c r="G495" s="34">
        <f>'июль2014 ДЭ'!G495</f>
        <v>0</v>
      </c>
      <c r="H495" s="34">
        <f>'июль2014 ДЭ'!H495</f>
        <v>39.84</v>
      </c>
      <c r="I495" s="34">
        <f>'июль2014 ДЭ'!I495</f>
        <v>75.9</v>
      </c>
      <c r="J495" s="34">
        <f>'июль2014 ДЭ'!J495</f>
        <v>61.97</v>
      </c>
      <c r="K495" s="34">
        <f>'июль2014 ДЭ'!K495</f>
        <v>33.96</v>
      </c>
      <c r="L495" s="34">
        <f>'июль2014 ДЭ'!L495</f>
        <v>26.29</v>
      </c>
      <c r="M495" s="34">
        <f>'июль2014 ДЭ'!M495</f>
        <v>11.49</v>
      </c>
      <c r="N495" s="34">
        <f>'июль2014 ДЭ'!N495</f>
        <v>59.42</v>
      </c>
      <c r="O495" s="34">
        <f>'июль2014 ДЭ'!O495</f>
        <v>44.11</v>
      </c>
      <c r="P495" s="34">
        <f>'июль2014 ДЭ'!P495</f>
        <v>28.87</v>
      </c>
      <c r="Q495" s="34">
        <f>'июль2014 ДЭ'!Q495</f>
        <v>64.9</v>
      </c>
      <c r="R495" s="34">
        <f>'июль2014 ДЭ'!R495</f>
        <v>15</v>
      </c>
      <c r="S495" s="34">
        <f>'июль2014 ДЭ'!S495</f>
        <v>0</v>
      </c>
      <c r="T495" s="34">
        <f>'июль2014 ДЭ'!T495</f>
        <v>0</v>
      </c>
      <c r="U495" s="34">
        <f>'июль2014 ДЭ'!U495</f>
        <v>0</v>
      </c>
      <c r="V495" s="34">
        <f>'июль2014 ДЭ'!V495</f>
        <v>0</v>
      </c>
      <c r="W495" s="34">
        <f>'июль2014 ДЭ'!W495</f>
        <v>0</v>
      </c>
      <c r="X495" s="34">
        <f>'июль2014 ДЭ'!X495</f>
        <v>0</v>
      </c>
      <c r="Y495" s="34">
        <f>'июль2014 ДЭ'!Y495</f>
        <v>0</v>
      </c>
    </row>
    <row r="496" spans="1:25" ht="15.75">
      <c r="A496" s="9">
        <f>'июль2014 ДЭ'!A496</f>
        <v>41829</v>
      </c>
      <c r="B496" s="34">
        <f>'июль2014 ДЭ'!B496</f>
        <v>0</v>
      </c>
      <c r="C496" s="34">
        <f>'июль2014 ДЭ'!C496</f>
        <v>0</v>
      </c>
      <c r="D496" s="34">
        <f>'июль2014 ДЭ'!D496</f>
        <v>0</v>
      </c>
      <c r="E496" s="34">
        <f>'июль2014 ДЭ'!E496</f>
        <v>0</v>
      </c>
      <c r="F496" s="34">
        <f>'июль2014 ДЭ'!F496</f>
        <v>0</v>
      </c>
      <c r="G496" s="34">
        <f>'июль2014 ДЭ'!G496</f>
        <v>17.59</v>
      </c>
      <c r="H496" s="34">
        <f>'июль2014 ДЭ'!H496</f>
        <v>122.01</v>
      </c>
      <c r="I496" s="34">
        <f>'июль2014 ДЭ'!I496</f>
        <v>188.93</v>
      </c>
      <c r="J496" s="34">
        <f>'июль2014 ДЭ'!J496</f>
        <v>45.98</v>
      </c>
      <c r="K496" s="34">
        <f>'июль2014 ДЭ'!K496</f>
        <v>28.79</v>
      </c>
      <c r="L496" s="34">
        <f>'июль2014 ДЭ'!L496</f>
        <v>0</v>
      </c>
      <c r="M496" s="34">
        <f>'июль2014 ДЭ'!M496</f>
        <v>0</v>
      </c>
      <c r="N496" s="34">
        <f>'июль2014 ДЭ'!N496</f>
        <v>0</v>
      </c>
      <c r="O496" s="34">
        <f>'июль2014 ДЭ'!O496</f>
        <v>0</v>
      </c>
      <c r="P496" s="34">
        <f>'июль2014 ДЭ'!P496</f>
        <v>0</v>
      </c>
      <c r="Q496" s="34">
        <f>'июль2014 ДЭ'!Q496</f>
        <v>0</v>
      </c>
      <c r="R496" s="34">
        <f>'июль2014 ДЭ'!R496</f>
        <v>0</v>
      </c>
      <c r="S496" s="34">
        <f>'июль2014 ДЭ'!S496</f>
        <v>0</v>
      </c>
      <c r="T496" s="34">
        <f>'июль2014 ДЭ'!T496</f>
        <v>0</v>
      </c>
      <c r="U496" s="34">
        <f>'июль2014 ДЭ'!U496</f>
        <v>0</v>
      </c>
      <c r="V496" s="34">
        <f>'июль2014 ДЭ'!V496</f>
        <v>0</v>
      </c>
      <c r="W496" s="34">
        <f>'июль2014 ДЭ'!W496</f>
        <v>0</v>
      </c>
      <c r="X496" s="34">
        <f>'июль2014 ДЭ'!X496</f>
        <v>0</v>
      </c>
      <c r="Y496" s="34">
        <f>'июль2014 ДЭ'!Y496</f>
        <v>0</v>
      </c>
    </row>
    <row r="497" spans="1:25" ht="15.75">
      <c r="A497" s="9">
        <f>'июль2014 ДЭ'!A497</f>
        <v>41830</v>
      </c>
      <c r="B497" s="34">
        <f>'июль2014 ДЭ'!B497</f>
        <v>0</v>
      </c>
      <c r="C497" s="34">
        <f>'июль2014 ДЭ'!C497</f>
        <v>0</v>
      </c>
      <c r="D497" s="34">
        <f>'июль2014 ДЭ'!D497</f>
        <v>0</v>
      </c>
      <c r="E497" s="34">
        <f>'июль2014 ДЭ'!E497</f>
        <v>842.52</v>
      </c>
      <c r="F497" s="34">
        <f>'июль2014 ДЭ'!F497</f>
        <v>0</v>
      </c>
      <c r="G497" s="34">
        <f>'июль2014 ДЭ'!G497</f>
        <v>18.66</v>
      </c>
      <c r="H497" s="34">
        <f>'июль2014 ДЭ'!H497</f>
        <v>0</v>
      </c>
      <c r="I497" s="34">
        <f>'июль2014 ДЭ'!I497</f>
        <v>117.65</v>
      </c>
      <c r="J497" s="34">
        <f>'июль2014 ДЭ'!J497</f>
        <v>0</v>
      </c>
      <c r="K497" s="34">
        <f>'июль2014 ДЭ'!K497</f>
        <v>0</v>
      </c>
      <c r="L497" s="34">
        <f>'июль2014 ДЭ'!L497</f>
        <v>0</v>
      </c>
      <c r="M497" s="34">
        <f>'июль2014 ДЭ'!M497</f>
        <v>0</v>
      </c>
      <c r="N497" s="34">
        <f>'июль2014 ДЭ'!N497</f>
        <v>0</v>
      </c>
      <c r="O497" s="34">
        <f>'июль2014 ДЭ'!O497</f>
        <v>0</v>
      </c>
      <c r="P497" s="34">
        <f>'июль2014 ДЭ'!P497</f>
        <v>0</v>
      </c>
      <c r="Q497" s="34">
        <f>'июль2014 ДЭ'!Q497</f>
        <v>0</v>
      </c>
      <c r="R497" s="34">
        <f>'июль2014 ДЭ'!R497</f>
        <v>0</v>
      </c>
      <c r="S497" s="34">
        <f>'июль2014 ДЭ'!S497</f>
        <v>0</v>
      </c>
      <c r="T497" s="34">
        <f>'июль2014 ДЭ'!T497</f>
        <v>0</v>
      </c>
      <c r="U497" s="34">
        <f>'июль2014 ДЭ'!U497</f>
        <v>0</v>
      </c>
      <c r="V497" s="34">
        <f>'июль2014 ДЭ'!V497</f>
        <v>0</v>
      </c>
      <c r="W497" s="34">
        <f>'июль2014 ДЭ'!W497</f>
        <v>0</v>
      </c>
      <c r="X497" s="34">
        <f>'июль2014 ДЭ'!X497</f>
        <v>0</v>
      </c>
      <c r="Y497" s="34">
        <f>'июль2014 ДЭ'!Y497</f>
        <v>0</v>
      </c>
    </row>
    <row r="498" spans="1:25" ht="15.75">
      <c r="A498" s="9">
        <f>'июль2014 ДЭ'!A498</f>
        <v>41831</v>
      </c>
      <c r="B498" s="34">
        <f>'июль2014 ДЭ'!B498</f>
        <v>0</v>
      </c>
      <c r="C498" s="34">
        <f>'июль2014 ДЭ'!C498</f>
        <v>0</v>
      </c>
      <c r="D498" s="34">
        <f>'июль2014 ДЭ'!D498</f>
        <v>0</v>
      </c>
      <c r="E498" s="34">
        <f>'июль2014 ДЭ'!E498</f>
        <v>0</v>
      </c>
      <c r="F498" s="34">
        <f>'июль2014 ДЭ'!F498</f>
        <v>0</v>
      </c>
      <c r="G498" s="34">
        <f>'июль2014 ДЭ'!G498</f>
        <v>0</v>
      </c>
      <c r="H498" s="34">
        <f>'июль2014 ДЭ'!H498</f>
        <v>39.79</v>
      </c>
      <c r="I498" s="34">
        <f>'июль2014 ДЭ'!I498</f>
        <v>82.01</v>
      </c>
      <c r="J498" s="34">
        <f>'июль2014 ДЭ'!J498</f>
        <v>13.39</v>
      </c>
      <c r="K498" s="34">
        <f>'июль2014 ДЭ'!K498</f>
        <v>0</v>
      </c>
      <c r="L498" s="34">
        <f>'июль2014 ДЭ'!L498</f>
        <v>0</v>
      </c>
      <c r="M498" s="34">
        <f>'июль2014 ДЭ'!M498</f>
        <v>0</v>
      </c>
      <c r="N498" s="34">
        <f>'июль2014 ДЭ'!N498</f>
        <v>0</v>
      </c>
      <c r="O498" s="34">
        <f>'июль2014 ДЭ'!O498</f>
        <v>0</v>
      </c>
      <c r="P498" s="34">
        <f>'июль2014 ДЭ'!P498</f>
        <v>0</v>
      </c>
      <c r="Q498" s="34">
        <f>'июль2014 ДЭ'!Q498</f>
        <v>0</v>
      </c>
      <c r="R498" s="34">
        <f>'июль2014 ДЭ'!R498</f>
        <v>0</v>
      </c>
      <c r="S498" s="34">
        <f>'июль2014 ДЭ'!S498</f>
        <v>0</v>
      </c>
      <c r="T498" s="34">
        <f>'июль2014 ДЭ'!T498</f>
        <v>0</v>
      </c>
      <c r="U498" s="34">
        <f>'июль2014 ДЭ'!U498</f>
        <v>0</v>
      </c>
      <c r="V498" s="34">
        <f>'июль2014 ДЭ'!V498</f>
        <v>58.91</v>
      </c>
      <c r="W498" s="34">
        <f>'июль2014 ДЭ'!W498</f>
        <v>101.73</v>
      </c>
      <c r="X498" s="34">
        <f>'июль2014 ДЭ'!X498</f>
        <v>0</v>
      </c>
      <c r="Y498" s="34">
        <f>'июль2014 ДЭ'!Y498</f>
        <v>0</v>
      </c>
    </row>
    <row r="499" spans="1:25" ht="15.75">
      <c r="A499" s="9">
        <f>'июль2014 ДЭ'!A499</f>
        <v>41832</v>
      </c>
      <c r="B499" s="34">
        <f>'июль2014 ДЭ'!B499</f>
        <v>53.16</v>
      </c>
      <c r="C499" s="34">
        <f>'июль2014 ДЭ'!C499</f>
        <v>0</v>
      </c>
      <c r="D499" s="34">
        <f>'июль2014 ДЭ'!D499</f>
        <v>51.76</v>
      </c>
      <c r="E499" s="34">
        <f>'июль2014 ДЭ'!E499</f>
        <v>43.82</v>
      </c>
      <c r="F499" s="34">
        <f>'июль2014 ДЭ'!F499</f>
        <v>75.25</v>
      </c>
      <c r="G499" s="34">
        <f>'июль2014 ДЭ'!G499</f>
        <v>99.11</v>
      </c>
      <c r="H499" s="34">
        <f>'июль2014 ДЭ'!H499</f>
        <v>182.56</v>
      </c>
      <c r="I499" s="34">
        <f>'июль2014 ДЭ'!I499</f>
        <v>352.96</v>
      </c>
      <c r="J499" s="34">
        <f>'июль2014 ДЭ'!J499</f>
        <v>195</v>
      </c>
      <c r="K499" s="34">
        <f>'июль2014 ДЭ'!K499</f>
        <v>102.69</v>
      </c>
      <c r="L499" s="34">
        <f>'июль2014 ДЭ'!L499</f>
        <v>39.49</v>
      </c>
      <c r="M499" s="34">
        <f>'июль2014 ДЭ'!M499</f>
        <v>23.65</v>
      </c>
      <c r="N499" s="34">
        <f>'июль2014 ДЭ'!N499</f>
        <v>31.28</v>
      </c>
      <c r="O499" s="34">
        <f>'июль2014 ДЭ'!O499</f>
        <v>37.29</v>
      </c>
      <c r="P499" s="34">
        <f>'июль2014 ДЭ'!P499</f>
        <v>90.35</v>
      </c>
      <c r="Q499" s="34">
        <f>'июль2014 ДЭ'!Q499</f>
        <v>67.16</v>
      </c>
      <c r="R499" s="34">
        <f>'июль2014 ДЭ'!R499</f>
        <v>68.08</v>
      </c>
      <c r="S499" s="34">
        <f>'июль2014 ДЭ'!S499</f>
        <v>81.35</v>
      </c>
      <c r="T499" s="34">
        <f>'июль2014 ДЭ'!T499</f>
        <v>62.3</v>
      </c>
      <c r="U499" s="34">
        <f>'июль2014 ДЭ'!U499</f>
        <v>63.53</v>
      </c>
      <c r="V499" s="34">
        <f>'июль2014 ДЭ'!V499</f>
        <v>57.55</v>
      </c>
      <c r="W499" s="34">
        <f>'июль2014 ДЭ'!W499</f>
        <v>68.01</v>
      </c>
      <c r="X499" s="34">
        <f>'июль2014 ДЭ'!X499</f>
        <v>0</v>
      </c>
      <c r="Y499" s="34">
        <f>'июль2014 ДЭ'!Y499</f>
        <v>0</v>
      </c>
    </row>
    <row r="500" spans="1:25" ht="15.75">
      <c r="A500" s="9">
        <f>'июль2014 ДЭ'!A500</f>
        <v>41833</v>
      </c>
      <c r="B500" s="34">
        <f>'июль2014 ДЭ'!B500</f>
        <v>0</v>
      </c>
      <c r="C500" s="34">
        <f>'июль2014 ДЭ'!C500</f>
        <v>0</v>
      </c>
      <c r="D500" s="34">
        <f>'июль2014 ДЭ'!D500</f>
        <v>180.79</v>
      </c>
      <c r="E500" s="34">
        <f>'июль2014 ДЭ'!E500</f>
        <v>429.43</v>
      </c>
      <c r="F500" s="34">
        <f>'июль2014 ДЭ'!F500</f>
        <v>274.1</v>
      </c>
      <c r="G500" s="34">
        <f>'июль2014 ДЭ'!G500</f>
        <v>249.93</v>
      </c>
      <c r="H500" s="34">
        <f>'июль2014 ДЭ'!H500</f>
        <v>677.15</v>
      </c>
      <c r="I500" s="34">
        <f>'июль2014 ДЭ'!I500</f>
        <v>913.61</v>
      </c>
      <c r="J500" s="34">
        <f>'июль2014 ДЭ'!J500</f>
        <v>45.61</v>
      </c>
      <c r="K500" s="34">
        <f>'июль2014 ДЭ'!K500</f>
        <v>0</v>
      </c>
      <c r="L500" s="34">
        <f>'июль2014 ДЭ'!L500</f>
        <v>0</v>
      </c>
      <c r="M500" s="34">
        <f>'июль2014 ДЭ'!M500</f>
        <v>0</v>
      </c>
      <c r="N500" s="34">
        <f>'июль2014 ДЭ'!N500</f>
        <v>0</v>
      </c>
      <c r="O500" s="34">
        <f>'июль2014 ДЭ'!O500</f>
        <v>6.89</v>
      </c>
      <c r="P500" s="34">
        <f>'июль2014 ДЭ'!P500</f>
        <v>88.38</v>
      </c>
      <c r="Q500" s="34">
        <f>'июль2014 ДЭ'!Q500</f>
        <v>64.47</v>
      </c>
      <c r="R500" s="34">
        <f>'июль2014 ДЭ'!R500</f>
        <v>67.31</v>
      </c>
      <c r="S500" s="34">
        <f>'июль2014 ДЭ'!S500</f>
        <v>86.59</v>
      </c>
      <c r="T500" s="34">
        <f>'июль2014 ДЭ'!T500</f>
        <v>35.85</v>
      </c>
      <c r="U500" s="34">
        <f>'июль2014 ДЭ'!U500</f>
        <v>67.34</v>
      </c>
      <c r="V500" s="34">
        <f>'июль2014 ДЭ'!V500</f>
        <v>76.99</v>
      </c>
      <c r="W500" s="34">
        <f>'июль2014 ДЭ'!W500</f>
        <v>107.63</v>
      </c>
      <c r="X500" s="34">
        <f>'июль2014 ДЭ'!X500</f>
        <v>235.21</v>
      </c>
      <c r="Y500" s="34">
        <f>'июль2014 ДЭ'!Y500</f>
        <v>20.26</v>
      </c>
    </row>
    <row r="501" spans="1:25" ht="15.75">
      <c r="A501" s="9">
        <f>'июль2014 ДЭ'!A501</f>
        <v>41834</v>
      </c>
      <c r="B501" s="34">
        <f>'июль2014 ДЭ'!B501</f>
        <v>0</v>
      </c>
      <c r="C501" s="34">
        <f>'июль2014 ДЭ'!C501</f>
        <v>0</v>
      </c>
      <c r="D501" s="34">
        <f>'июль2014 ДЭ'!D501</f>
        <v>74.06</v>
      </c>
      <c r="E501" s="34">
        <f>'июль2014 ДЭ'!E501</f>
        <v>611.49</v>
      </c>
      <c r="F501" s="34">
        <f>'июль2014 ДЭ'!F501</f>
        <v>0</v>
      </c>
      <c r="G501" s="34">
        <f>'июль2014 ДЭ'!G501</f>
        <v>115.93</v>
      </c>
      <c r="H501" s="34">
        <f>'июль2014 ДЭ'!H501</f>
        <v>152.41</v>
      </c>
      <c r="I501" s="34">
        <f>'июль2014 ДЭ'!I501</f>
        <v>27.47</v>
      </c>
      <c r="J501" s="34">
        <f>'июль2014 ДЭ'!J501</f>
        <v>108.05</v>
      </c>
      <c r="K501" s="34">
        <f>'июль2014 ДЭ'!K501</f>
        <v>49.6</v>
      </c>
      <c r="L501" s="34">
        <f>'июль2014 ДЭ'!L501</f>
        <v>6.13</v>
      </c>
      <c r="M501" s="34">
        <f>'июль2014 ДЭ'!M501</f>
        <v>0</v>
      </c>
      <c r="N501" s="34">
        <f>'июль2014 ДЭ'!N501</f>
        <v>0.85</v>
      </c>
      <c r="O501" s="34">
        <f>'июль2014 ДЭ'!O501</f>
        <v>0</v>
      </c>
      <c r="P501" s="34">
        <f>'июль2014 ДЭ'!P501</f>
        <v>0</v>
      </c>
      <c r="Q501" s="34">
        <f>'июль2014 ДЭ'!Q501</f>
        <v>0</v>
      </c>
      <c r="R501" s="34">
        <f>'июль2014 ДЭ'!R501</f>
        <v>0</v>
      </c>
      <c r="S501" s="34">
        <f>'июль2014 ДЭ'!S501</f>
        <v>0</v>
      </c>
      <c r="T501" s="34">
        <f>'июль2014 ДЭ'!T501</f>
        <v>0</v>
      </c>
      <c r="U501" s="34">
        <f>'июль2014 ДЭ'!U501</f>
        <v>0</v>
      </c>
      <c r="V501" s="34">
        <f>'июль2014 ДЭ'!V501</f>
        <v>0</v>
      </c>
      <c r="W501" s="34">
        <f>'июль2014 ДЭ'!W501</f>
        <v>0</v>
      </c>
      <c r="X501" s="34">
        <f>'июль2014 ДЭ'!X501</f>
        <v>0</v>
      </c>
      <c r="Y501" s="34">
        <f>'июль2014 ДЭ'!Y501</f>
        <v>0</v>
      </c>
    </row>
    <row r="502" spans="1:25" ht="15.75">
      <c r="A502" s="9">
        <f>'июль2014 ДЭ'!A502</f>
        <v>41835</v>
      </c>
      <c r="B502" s="34">
        <f>'июль2014 ДЭ'!B502</f>
        <v>0</v>
      </c>
      <c r="C502" s="34">
        <f>'июль2014 ДЭ'!C502</f>
        <v>0</v>
      </c>
      <c r="D502" s="34">
        <f>'июль2014 ДЭ'!D502</f>
        <v>0</v>
      </c>
      <c r="E502" s="34">
        <f>'июль2014 ДЭ'!E502</f>
        <v>0</v>
      </c>
      <c r="F502" s="34">
        <f>'июль2014 ДЭ'!F502</f>
        <v>0</v>
      </c>
      <c r="G502" s="34">
        <f>'июль2014 ДЭ'!G502</f>
        <v>138.48</v>
      </c>
      <c r="H502" s="34">
        <f>'июль2014 ДЭ'!H502</f>
        <v>141.6</v>
      </c>
      <c r="I502" s="34">
        <f>'июль2014 ДЭ'!I502</f>
        <v>113.46</v>
      </c>
      <c r="J502" s="34">
        <f>'июль2014 ДЭ'!J502</f>
        <v>70.53</v>
      </c>
      <c r="K502" s="34">
        <f>'июль2014 ДЭ'!K502</f>
        <v>12.81</v>
      </c>
      <c r="L502" s="34">
        <f>'июль2014 ДЭ'!L502</f>
        <v>0</v>
      </c>
      <c r="M502" s="34">
        <f>'июль2014 ДЭ'!M502</f>
        <v>0</v>
      </c>
      <c r="N502" s="34">
        <f>'июль2014 ДЭ'!N502</f>
        <v>0</v>
      </c>
      <c r="O502" s="34">
        <f>'июль2014 ДЭ'!O502</f>
        <v>0</v>
      </c>
      <c r="P502" s="34">
        <f>'июль2014 ДЭ'!P502</f>
        <v>57.02</v>
      </c>
      <c r="Q502" s="34">
        <f>'июль2014 ДЭ'!Q502</f>
        <v>38.7</v>
      </c>
      <c r="R502" s="34">
        <f>'июль2014 ДЭ'!R502</f>
        <v>0.01</v>
      </c>
      <c r="S502" s="34">
        <f>'июль2014 ДЭ'!S502</f>
        <v>163.84</v>
      </c>
      <c r="T502" s="34">
        <f>'июль2014 ДЭ'!T502</f>
        <v>0</v>
      </c>
      <c r="U502" s="34">
        <f>'июль2014 ДЭ'!U502</f>
        <v>0</v>
      </c>
      <c r="V502" s="34">
        <f>'июль2014 ДЭ'!V502</f>
        <v>36.44</v>
      </c>
      <c r="W502" s="34">
        <f>'июль2014 ДЭ'!W502</f>
        <v>0.52</v>
      </c>
      <c r="X502" s="34">
        <f>'июль2014 ДЭ'!X502</f>
        <v>0</v>
      </c>
      <c r="Y502" s="34">
        <f>'июль2014 ДЭ'!Y502</f>
        <v>0</v>
      </c>
    </row>
    <row r="503" spans="1:25" ht="15.75">
      <c r="A503" s="9">
        <f>'июль2014 ДЭ'!A503</f>
        <v>41836</v>
      </c>
      <c r="B503" s="34">
        <f>'июль2014 ДЭ'!B503</f>
        <v>0</v>
      </c>
      <c r="C503" s="34">
        <f>'июль2014 ДЭ'!C503</f>
        <v>0</v>
      </c>
      <c r="D503" s="34">
        <f>'июль2014 ДЭ'!D503</f>
        <v>0</v>
      </c>
      <c r="E503" s="34">
        <f>'июль2014 ДЭ'!E503</f>
        <v>0</v>
      </c>
      <c r="F503" s="34">
        <f>'июль2014 ДЭ'!F503</f>
        <v>0</v>
      </c>
      <c r="G503" s="34">
        <f>'июль2014 ДЭ'!G503</f>
        <v>119.46</v>
      </c>
      <c r="H503" s="34">
        <f>'июль2014 ДЭ'!H503</f>
        <v>154.03</v>
      </c>
      <c r="I503" s="34">
        <f>'июль2014 ДЭ'!I503</f>
        <v>162.25</v>
      </c>
      <c r="J503" s="34">
        <f>'июль2014 ДЭ'!J503</f>
        <v>76.67</v>
      </c>
      <c r="K503" s="34">
        <f>'июль2014 ДЭ'!K503</f>
        <v>45.05</v>
      </c>
      <c r="L503" s="34">
        <f>'июль2014 ДЭ'!L503</f>
        <v>6.03</v>
      </c>
      <c r="M503" s="34">
        <f>'июль2014 ДЭ'!M503</f>
        <v>0</v>
      </c>
      <c r="N503" s="34">
        <f>'июль2014 ДЭ'!N503</f>
        <v>24.59</v>
      </c>
      <c r="O503" s="34">
        <f>'июль2014 ДЭ'!O503</f>
        <v>25.88</v>
      </c>
      <c r="P503" s="34">
        <f>'июль2014 ДЭ'!P503</f>
        <v>263.68</v>
      </c>
      <c r="Q503" s="34">
        <f>'июль2014 ДЭ'!Q503</f>
        <v>124.55</v>
      </c>
      <c r="R503" s="34">
        <f>'июль2014 ДЭ'!R503</f>
        <v>38.8</v>
      </c>
      <c r="S503" s="34">
        <f>'июль2014 ДЭ'!S503</f>
        <v>0</v>
      </c>
      <c r="T503" s="34">
        <f>'июль2014 ДЭ'!T503</f>
        <v>0</v>
      </c>
      <c r="U503" s="34">
        <f>'июль2014 ДЭ'!U503</f>
        <v>0</v>
      </c>
      <c r="V503" s="34">
        <f>'июль2014 ДЭ'!V503</f>
        <v>28.23</v>
      </c>
      <c r="W503" s="34">
        <f>'июль2014 ДЭ'!W503</f>
        <v>60.45</v>
      </c>
      <c r="X503" s="34">
        <f>'июль2014 ДЭ'!X503</f>
        <v>0</v>
      </c>
      <c r="Y503" s="34">
        <f>'июль2014 ДЭ'!Y503</f>
        <v>0</v>
      </c>
    </row>
    <row r="504" spans="1:25" ht="15.75">
      <c r="A504" s="9">
        <f>'июль2014 ДЭ'!A504</f>
        <v>41837</v>
      </c>
      <c r="B504" s="34">
        <f>'июль2014 ДЭ'!B504</f>
        <v>0</v>
      </c>
      <c r="C504" s="34">
        <f>'июль2014 ДЭ'!C504</f>
        <v>0</v>
      </c>
      <c r="D504" s="34">
        <f>'июль2014 ДЭ'!D504</f>
        <v>0</v>
      </c>
      <c r="E504" s="34">
        <f>'июль2014 ДЭ'!E504</f>
        <v>0</v>
      </c>
      <c r="F504" s="34">
        <f>'июль2014 ДЭ'!F504</f>
        <v>0</v>
      </c>
      <c r="G504" s="34">
        <f>'июль2014 ДЭ'!G504</f>
        <v>0</v>
      </c>
      <c r="H504" s="34">
        <f>'июль2014 ДЭ'!H504</f>
        <v>165.25</v>
      </c>
      <c r="I504" s="34">
        <f>'июль2014 ДЭ'!I504</f>
        <v>0</v>
      </c>
      <c r="J504" s="34">
        <f>'июль2014 ДЭ'!J504</f>
        <v>22.09</v>
      </c>
      <c r="K504" s="34">
        <f>'июль2014 ДЭ'!K504</f>
        <v>178.58</v>
      </c>
      <c r="L504" s="34">
        <f>'июль2014 ДЭ'!L504</f>
        <v>222.13</v>
      </c>
      <c r="M504" s="34">
        <f>'июль2014 ДЭ'!M504</f>
        <v>83.58</v>
      </c>
      <c r="N504" s="34">
        <f>'июль2014 ДЭ'!N504</f>
        <v>216.35</v>
      </c>
      <c r="O504" s="34">
        <f>'июль2014 ДЭ'!O504</f>
        <v>191.2</v>
      </c>
      <c r="P504" s="34">
        <f>'июль2014 ДЭ'!P504</f>
        <v>1290.07</v>
      </c>
      <c r="Q504" s="34">
        <f>'июль2014 ДЭ'!Q504</f>
        <v>1349.47</v>
      </c>
      <c r="R504" s="34">
        <f>'июль2014 ДЭ'!R504</f>
        <v>0</v>
      </c>
      <c r="S504" s="34">
        <f>'июль2014 ДЭ'!S504</f>
        <v>0</v>
      </c>
      <c r="T504" s="34">
        <f>'июль2014 ДЭ'!T504</f>
        <v>0</v>
      </c>
      <c r="U504" s="34">
        <f>'июль2014 ДЭ'!U504</f>
        <v>0</v>
      </c>
      <c r="V504" s="34">
        <f>'июль2014 ДЭ'!V504</f>
        <v>0</v>
      </c>
      <c r="W504" s="34">
        <f>'июль2014 ДЭ'!W504</f>
        <v>0.07</v>
      </c>
      <c r="X504" s="34">
        <f>'июль2014 ДЭ'!X504</f>
        <v>0</v>
      </c>
      <c r="Y504" s="34">
        <f>'июль2014 ДЭ'!Y504</f>
        <v>0</v>
      </c>
    </row>
    <row r="505" spans="1:25" ht="15.75">
      <c r="A505" s="9">
        <f>'июль2014 ДЭ'!A505</f>
        <v>41838</v>
      </c>
      <c r="B505" s="34">
        <f>'июль2014 ДЭ'!B505</f>
        <v>0</v>
      </c>
      <c r="C505" s="34">
        <f>'июль2014 ДЭ'!C505</f>
        <v>0</v>
      </c>
      <c r="D505" s="34">
        <f>'июль2014 ДЭ'!D505</f>
        <v>0</v>
      </c>
      <c r="E505" s="34">
        <f>'июль2014 ДЭ'!E505</f>
        <v>0</v>
      </c>
      <c r="F505" s="34">
        <f>'июль2014 ДЭ'!F505</f>
        <v>0</v>
      </c>
      <c r="G505" s="34">
        <f>'июль2014 ДЭ'!G505</f>
        <v>76.3</v>
      </c>
      <c r="H505" s="34">
        <f>'июль2014 ДЭ'!H505</f>
        <v>107.48</v>
      </c>
      <c r="I505" s="34">
        <f>'июль2014 ДЭ'!I505</f>
        <v>245</v>
      </c>
      <c r="J505" s="34">
        <f>'июль2014 ДЭ'!J505</f>
        <v>29.77</v>
      </c>
      <c r="K505" s="34">
        <f>'июль2014 ДЭ'!K505</f>
        <v>34.43</v>
      </c>
      <c r="L505" s="34">
        <f>'июль2014 ДЭ'!L505</f>
        <v>0</v>
      </c>
      <c r="M505" s="34">
        <f>'июль2014 ДЭ'!M505</f>
        <v>0</v>
      </c>
      <c r="N505" s="34">
        <f>'июль2014 ДЭ'!N505</f>
        <v>0</v>
      </c>
      <c r="O505" s="34">
        <f>'июль2014 ДЭ'!O505</f>
        <v>0</v>
      </c>
      <c r="P505" s="34">
        <f>'июль2014 ДЭ'!P505</f>
        <v>0</v>
      </c>
      <c r="Q505" s="34">
        <f>'июль2014 ДЭ'!Q505</f>
        <v>0</v>
      </c>
      <c r="R505" s="34">
        <f>'июль2014 ДЭ'!R505</f>
        <v>0</v>
      </c>
      <c r="S505" s="34">
        <f>'июль2014 ДЭ'!S505</f>
        <v>0</v>
      </c>
      <c r="T505" s="34">
        <f>'июль2014 ДЭ'!T505</f>
        <v>0</v>
      </c>
      <c r="U505" s="34">
        <f>'июль2014 ДЭ'!U505</f>
        <v>0</v>
      </c>
      <c r="V505" s="34">
        <f>'июль2014 ДЭ'!V505</f>
        <v>0</v>
      </c>
      <c r="W505" s="34">
        <f>'июль2014 ДЭ'!W505</f>
        <v>0</v>
      </c>
      <c r="X505" s="34">
        <f>'июль2014 ДЭ'!X505</f>
        <v>0</v>
      </c>
      <c r="Y505" s="34">
        <f>'июль2014 ДЭ'!Y505</f>
        <v>0</v>
      </c>
    </row>
    <row r="506" spans="1:25" ht="15.75">
      <c r="A506" s="9">
        <f>'июль2014 ДЭ'!A506</f>
        <v>41839</v>
      </c>
      <c r="B506" s="34">
        <f>'июль2014 ДЭ'!B506</f>
        <v>0</v>
      </c>
      <c r="C506" s="34">
        <f>'июль2014 ДЭ'!C506</f>
        <v>0</v>
      </c>
      <c r="D506" s="34">
        <f>'июль2014 ДЭ'!D506</f>
        <v>0</v>
      </c>
      <c r="E506" s="34">
        <f>'июль2014 ДЭ'!E506</f>
        <v>0</v>
      </c>
      <c r="F506" s="34">
        <f>'июль2014 ДЭ'!F506</f>
        <v>0</v>
      </c>
      <c r="G506" s="34">
        <f>'июль2014 ДЭ'!G506</f>
        <v>20.92</v>
      </c>
      <c r="H506" s="34">
        <f>'июль2014 ДЭ'!H506</f>
        <v>196.34</v>
      </c>
      <c r="I506" s="34">
        <f>'июль2014 ДЭ'!I506</f>
        <v>77.63</v>
      </c>
      <c r="J506" s="34">
        <f>'июль2014 ДЭ'!J506</f>
        <v>42.68</v>
      </c>
      <c r="K506" s="34">
        <f>'июль2014 ДЭ'!K506</f>
        <v>57.77</v>
      </c>
      <c r="L506" s="34">
        <f>'июль2014 ДЭ'!L506</f>
        <v>0</v>
      </c>
      <c r="M506" s="34">
        <f>'июль2014 ДЭ'!M506</f>
        <v>0</v>
      </c>
      <c r="N506" s="34">
        <f>'июль2014 ДЭ'!N506</f>
        <v>0</v>
      </c>
      <c r="O506" s="34">
        <f>'июль2014 ДЭ'!O506</f>
        <v>0</v>
      </c>
      <c r="P506" s="34">
        <f>'июль2014 ДЭ'!P506</f>
        <v>0</v>
      </c>
      <c r="Q506" s="34">
        <f>'июль2014 ДЭ'!Q506</f>
        <v>0</v>
      </c>
      <c r="R506" s="34">
        <f>'июль2014 ДЭ'!R506</f>
        <v>0</v>
      </c>
      <c r="S506" s="34">
        <f>'июль2014 ДЭ'!S506</f>
        <v>0</v>
      </c>
      <c r="T506" s="34">
        <f>'июль2014 ДЭ'!T506</f>
        <v>0</v>
      </c>
      <c r="U506" s="34">
        <f>'июль2014 ДЭ'!U506</f>
        <v>0</v>
      </c>
      <c r="V506" s="34">
        <f>'июль2014 ДЭ'!V506</f>
        <v>0</v>
      </c>
      <c r="W506" s="34">
        <f>'июль2014 ДЭ'!W506</f>
        <v>0</v>
      </c>
      <c r="X506" s="34">
        <f>'июль2014 ДЭ'!X506</f>
        <v>0</v>
      </c>
      <c r="Y506" s="34">
        <f>'июль2014 ДЭ'!Y506</f>
        <v>0</v>
      </c>
    </row>
    <row r="507" spans="1:25" ht="15.75">
      <c r="A507" s="9">
        <f>'июль2014 ДЭ'!A507</f>
        <v>41840</v>
      </c>
      <c r="B507" s="34">
        <f>'июль2014 ДЭ'!B507</f>
        <v>0</v>
      </c>
      <c r="C507" s="34">
        <f>'июль2014 ДЭ'!C507</f>
        <v>0</v>
      </c>
      <c r="D507" s="34">
        <f>'июль2014 ДЭ'!D507</f>
        <v>0</v>
      </c>
      <c r="E507" s="34">
        <f>'июль2014 ДЭ'!E507</f>
        <v>0</v>
      </c>
      <c r="F507" s="34">
        <f>'июль2014 ДЭ'!F507</f>
        <v>0</v>
      </c>
      <c r="G507" s="34">
        <f>'июль2014 ДЭ'!G507</f>
        <v>17.71</v>
      </c>
      <c r="H507" s="34">
        <f>'июль2014 ДЭ'!H507</f>
        <v>87.62</v>
      </c>
      <c r="I507" s="34">
        <f>'июль2014 ДЭ'!I507</f>
        <v>172.55</v>
      </c>
      <c r="J507" s="34">
        <f>'июль2014 ДЭ'!J507</f>
        <v>69.69</v>
      </c>
      <c r="K507" s="34">
        <f>'июль2014 ДЭ'!K507</f>
        <v>33.62</v>
      </c>
      <c r="L507" s="34">
        <f>'июль2014 ДЭ'!L507</f>
        <v>0</v>
      </c>
      <c r="M507" s="34">
        <f>'июль2014 ДЭ'!M507</f>
        <v>0</v>
      </c>
      <c r="N507" s="34">
        <f>'июль2014 ДЭ'!N507</f>
        <v>0</v>
      </c>
      <c r="O507" s="34">
        <f>'июль2014 ДЭ'!O507</f>
        <v>0</v>
      </c>
      <c r="P507" s="34">
        <f>'июль2014 ДЭ'!P507</f>
        <v>0</v>
      </c>
      <c r="Q507" s="34">
        <f>'июль2014 ДЭ'!Q507</f>
        <v>0</v>
      </c>
      <c r="R507" s="34">
        <f>'июль2014 ДЭ'!R507</f>
        <v>0</v>
      </c>
      <c r="S507" s="34">
        <f>'июль2014 ДЭ'!S507</f>
        <v>0</v>
      </c>
      <c r="T507" s="34">
        <f>'июль2014 ДЭ'!T507</f>
        <v>0</v>
      </c>
      <c r="U507" s="34">
        <f>'июль2014 ДЭ'!U507</f>
        <v>0</v>
      </c>
      <c r="V507" s="34">
        <f>'июль2014 ДЭ'!V507</f>
        <v>0</v>
      </c>
      <c r="W507" s="34">
        <f>'июль2014 ДЭ'!W507</f>
        <v>0</v>
      </c>
      <c r="X507" s="34">
        <f>'июль2014 ДЭ'!X507</f>
        <v>0</v>
      </c>
      <c r="Y507" s="34">
        <f>'июль2014 ДЭ'!Y507</f>
        <v>0</v>
      </c>
    </row>
    <row r="508" spans="1:25" ht="15.75">
      <c r="A508" s="9">
        <f>'июль2014 ДЭ'!A508</f>
        <v>41841</v>
      </c>
      <c r="B508" s="34">
        <f>'июль2014 ДЭ'!B508</f>
        <v>0</v>
      </c>
      <c r="C508" s="34">
        <f>'июль2014 ДЭ'!C508</f>
        <v>0</v>
      </c>
      <c r="D508" s="34">
        <f>'июль2014 ДЭ'!D508</f>
        <v>0</v>
      </c>
      <c r="E508" s="34">
        <f>'июль2014 ДЭ'!E508</f>
        <v>0</v>
      </c>
      <c r="F508" s="34">
        <f>'июль2014 ДЭ'!F508</f>
        <v>0</v>
      </c>
      <c r="G508" s="34">
        <f>'июль2014 ДЭ'!G508</f>
        <v>5.46</v>
      </c>
      <c r="H508" s="34">
        <f>'июль2014 ДЭ'!H508</f>
        <v>60.43</v>
      </c>
      <c r="I508" s="34">
        <f>'июль2014 ДЭ'!I508</f>
        <v>131.17</v>
      </c>
      <c r="J508" s="34">
        <f>'июль2014 ДЭ'!J508</f>
        <v>0</v>
      </c>
      <c r="K508" s="34">
        <f>'июль2014 ДЭ'!K508</f>
        <v>0</v>
      </c>
      <c r="L508" s="34">
        <f>'июль2014 ДЭ'!L508</f>
        <v>0</v>
      </c>
      <c r="M508" s="34">
        <f>'июль2014 ДЭ'!M508</f>
        <v>0</v>
      </c>
      <c r="N508" s="34">
        <f>'июль2014 ДЭ'!N508</f>
        <v>0</v>
      </c>
      <c r="O508" s="34">
        <f>'июль2014 ДЭ'!O508</f>
        <v>0</v>
      </c>
      <c r="P508" s="34">
        <f>'июль2014 ДЭ'!P508</f>
        <v>0</v>
      </c>
      <c r="Q508" s="34">
        <f>'июль2014 ДЭ'!Q508</f>
        <v>0</v>
      </c>
      <c r="R508" s="34">
        <f>'июль2014 ДЭ'!R508</f>
        <v>0</v>
      </c>
      <c r="S508" s="34">
        <f>'июль2014 ДЭ'!S508</f>
        <v>0</v>
      </c>
      <c r="T508" s="34">
        <f>'июль2014 ДЭ'!T508</f>
        <v>0</v>
      </c>
      <c r="U508" s="34">
        <f>'июль2014 ДЭ'!U508</f>
        <v>0</v>
      </c>
      <c r="V508" s="34">
        <f>'июль2014 ДЭ'!V508</f>
        <v>0</v>
      </c>
      <c r="W508" s="34">
        <f>'июль2014 ДЭ'!W508</f>
        <v>0</v>
      </c>
      <c r="X508" s="34">
        <f>'июль2014 ДЭ'!X508</f>
        <v>0</v>
      </c>
      <c r="Y508" s="34">
        <f>'июль2014 ДЭ'!Y508</f>
        <v>0</v>
      </c>
    </row>
    <row r="509" spans="1:25" ht="15.75">
      <c r="A509" s="9">
        <f>'июль2014 ДЭ'!A509</f>
        <v>41842</v>
      </c>
      <c r="B509" s="34">
        <f>'июль2014 ДЭ'!B509</f>
        <v>0</v>
      </c>
      <c r="C509" s="34">
        <f>'июль2014 ДЭ'!C509</f>
        <v>0</v>
      </c>
      <c r="D509" s="34">
        <f>'июль2014 ДЭ'!D509</f>
        <v>0</v>
      </c>
      <c r="E509" s="34">
        <f>'июль2014 ДЭ'!E509</f>
        <v>0</v>
      </c>
      <c r="F509" s="34">
        <f>'июль2014 ДЭ'!F509</f>
        <v>0</v>
      </c>
      <c r="G509" s="34">
        <f>'июль2014 ДЭ'!G509</f>
        <v>102.59</v>
      </c>
      <c r="H509" s="34">
        <f>'июль2014 ДЭ'!H509</f>
        <v>88.93</v>
      </c>
      <c r="I509" s="34">
        <f>'июль2014 ДЭ'!I509</f>
        <v>249.61</v>
      </c>
      <c r="J509" s="34">
        <f>'июль2014 ДЭ'!J509</f>
        <v>130.37</v>
      </c>
      <c r="K509" s="34">
        <f>'июль2014 ДЭ'!K509</f>
        <v>115.49</v>
      </c>
      <c r="L509" s="34">
        <f>'июль2014 ДЭ'!L509</f>
        <v>61.23</v>
      </c>
      <c r="M509" s="34">
        <f>'июль2014 ДЭ'!M509</f>
        <v>38.44</v>
      </c>
      <c r="N509" s="34">
        <f>'июль2014 ДЭ'!N509</f>
        <v>1.69</v>
      </c>
      <c r="O509" s="34">
        <f>'июль2014 ДЭ'!O509</f>
        <v>0</v>
      </c>
      <c r="P509" s="34">
        <f>'июль2014 ДЭ'!P509</f>
        <v>0</v>
      </c>
      <c r="Q509" s="34">
        <f>'июль2014 ДЭ'!Q509</f>
        <v>0</v>
      </c>
      <c r="R509" s="34">
        <f>'июль2014 ДЭ'!R509</f>
        <v>0</v>
      </c>
      <c r="S509" s="34">
        <f>'июль2014 ДЭ'!S509</f>
        <v>0</v>
      </c>
      <c r="T509" s="34">
        <f>'июль2014 ДЭ'!T509</f>
        <v>0</v>
      </c>
      <c r="U509" s="34">
        <f>'июль2014 ДЭ'!U509</f>
        <v>0</v>
      </c>
      <c r="V509" s="34">
        <f>'июль2014 ДЭ'!V509</f>
        <v>0</v>
      </c>
      <c r="W509" s="34">
        <f>'июль2014 ДЭ'!W509</f>
        <v>0</v>
      </c>
      <c r="X509" s="34">
        <f>'июль2014 ДЭ'!X509</f>
        <v>0</v>
      </c>
      <c r="Y509" s="34">
        <f>'июль2014 ДЭ'!Y509</f>
        <v>0</v>
      </c>
    </row>
    <row r="510" spans="1:25" ht="15.75">
      <c r="A510" s="9">
        <f>'июль2014 ДЭ'!A510</f>
        <v>41843</v>
      </c>
      <c r="B510" s="34">
        <f>'июль2014 ДЭ'!B510</f>
        <v>0</v>
      </c>
      <c r="C510" s="34">
        <f>'июль2014 ДЭ'!C510</f>
        <v>0</v>
      </c>
      <c r="D510" s="34">
        <f>'июль2014 ДЭ'!D510</f>
        <v>0</v>
      </c>
      <c r="E510" s="34">
        <f>'июль2014 ДЭ'!E510</f>
        <v>0</v>
      </c>
      <c r="F510" s="34">
        <f>'июль2014 ДЭ'!F510</f>
        <v>0</v>
      </c>
      <c r="G510" s="34">
        <f>'июль2014 ДЭ'!G510</f>
        <v>44.29</v>
      </c>
      <c r="H510" s="34">
        <f>'июль2014 ДЭ'!H510</f>
        <v>58.54</v>
      </c>
      <c r="I510" s="34">
        <f>'июль2014 ДЭ'!I510</f>
        <v>67.34</v>
      </c>
      <c r="J510" s="34">
        <f>'июль2014 ДЭ'!J510</f>
        <v>90.23</v>
      </c>
      <c r="K510" s="34">
        <f>'июль2014 ДЭ'!K510</f>
        <v>31.74</v>
      </c>
      <c r="L510" s="34">
        <f>'июль2014 ДЭ'!L510</f>
        <v>0</v>
      </c>
      <c r="M510" s="34">
        <f>'июль2014 ДЭ'!M510</f>
        <v>0</v>
      </c>
      <c r="N510" s="34">
        <f>'июль2014 ДЭ'!N510</f>
        <v>11.21</v>
      </c>
      <c r="O510" s="34">
        <f>'июль2014 ДЭ'!O510</f>
        <v>3.03</v>
      </c>
      <c r="P510" s="34">
        <f>'июль2014 ДЭ'!P510</f>
        <v>5.43</v>
      </c>
      <c r="Q510" s="34">
        <f>'июль2014 ДЭ'!Q510</f>
        <v>0</v>
      </c>
      <c r="R510" s="34">
        <f>'июль2014 ДЭ'!R510</f>
        <v>0</v>
      </c>
      <c r="S510" s="34">
        <f>'июль2014 ДЭ'!S510</f>
        <v>0</v>
      </c>
      <c r="T510" s="34">
        <f>'июль2014 ДЭ'!T510</f>
        <v>0</v>
      </c>
      <c r="U510" s="34">
        <f>'июль2014 ДЭ'!U510</f>
        <v>0</v>
      </c>
      <c r="V510" s="34">
        <f>'июль2014 ДЭ'!V510</f>
        <v>0</v>
      </c>
      <c r="W510" s="34">
        <f>'июль2014 ДЭ'!W510</f>
        <v>0</v>
      </c>
      <c r="X510" s="34">
        <f>'июль2014 ДЭ'!X510</f>
        <v>0</v>
      </c>
      <c r="Y510" s="34">
        <f>'июль2014 ДЭ'!Y510</f>
        <v>0</v>
      </c>
    </row>
    <row r="511" spans="1:25" ht="15.75">
      <c r="A511" s="9">
        <f>'июль2014 ДЭ'!A511</f>
        <v>41844</v>
      </c>
      <c r="B511" s="34">
        <f>'июль2014 ДЭ'!B511</f>
        <v>0</v>
      </c>
      <c r="C511" s="34">
        <f>'июль2014 ДЭ'!C511</f>
        <v>0</v>
      </c>
      <c r="D511" s="34">
        <f>'июль2014 ДЭ'!D511</f>
        <v>0</v>
      </c>
      <c r="E511" s="34">
        <f>'июль2014 ДЭ'!E511</f>
        <v>0</v>
      </c>
      <c r="F511" s="34">
        <f>'июль2014 ДЭ'!F511</f>
        <v>0</v>
      </c>
      <c r="G511" s="34">
        <f>'июль2014 ДЭ'!G511</f>
        <v>28.86</v>
      </c>
      <c r="H511" s="34">
        <f>'июль2014 ДЭ'!H511</f>
        <v>63.01</v>
      </c>
      <c r="I511" s="34">
        <f>'июль2014 ДЭ'!I511</f>
        <v>249.8</v>
      </c>
      <c r="J511" s="34">
        <f>'июль2014 ДЭ'!J511</f>
        <v>104.71</v>
      </c>
      <c r="K511" s="34">
        <f>'июль2014 ДЭ'!K511</f>
        <v>57.27</v>
      </c>
      <c r="L511" s="34">
        <f>'июль2014 ДЭ'!L511</f>
        <v>58.22</v>
      </c>
      <c r="M511" s="34">
        <f>'июль2014 ДЭ'!M511</f>
        <v>35.3</v>
      </c>
      <c r="N511" s="34">
        <f>'июль2014 ДЭ'!N511</f>
        <v>22.89</v>
      </c>
      <c r="O511" s="34">
        <f>'июль2014 ДЭ'!O511</f>
        <v>0</v>
      </c>
      <c r="P511" s="34">
        <f>'июль2014 ДЭ'!P511</f>
        <v>0</v>
      </c>
      <c r="Q511" s="34">
        <f>'июль2014 ДЭ'!Q511</f>
        <v>0</v>
      </c>
      <c r="R511" s="34">
        <f>'июль2014 ДЭ'!R511</f>
        <v>0</v>
      </c>
      <c r="S511" s="34">
        <f>'июль2014 ДЭ'!S511</f>
        <v>0</v>
      </c>
      <c r="T511" s="34">
        <f>'июль2014 ДЭ'!T511</f>
        <v>0</v>
      </c>
      <c r="U511" s="34">
        <f>'июль2014 ДЭ'!U511</f>
        <v>11.87</v>
      </c>
      <c r="V511" s="34">
        <f>'июль2014 ДЭ'!V511</f>
        <v>0</v>
      </c>
      <c r="W511" s="34">
        <f>'июль2014 ДЭ'!W511</f>
        <v>0</v>
      </c>
      <c r="X511" s="34">
        <f>'июль2014 ДЭ'!X511</f>
        <v>0</v>
      </c>
      <c r="Y511" s="34">
        <f>'июль2014 ДЭ'!Y511</f>
        <v>0</v>
      </c>
    </row>
    <row r="512" spans="1:25" ht="15.75">
      <c r="A512" s="9">
        <f>'июль2014 ДЭ'!A512</f>
        <v>41845</v>
      </c>
      <c r="B512" s="34">
        <f>'июль2014 ДЭ'!B512</f>
        <v>0</v>
      </c>
      <c r="C512" s="34">
        <f>'июль2014 ДЭ'!C512</f>
        <v>0</v>
      </c>
      <c r="D512" s="34">
        <f>'июль2014 ДЭ'!D512</f>
        <v>0</v>
      </c>
      <c r="E512" s="34">
        <f>'июль2014 ДЭ'!E512</f>
        <v>0</v>
      </c>
      <c r="F512" s="34">
        <f>'июль2014 ДЭ'!F512</f>
        <v>0</v>
      </c>
      <c r="G512" s="34">
        <f>'июль2014 ДЭ'!G512</f>
        <v>34.05</v>
      </c>
      <c r="H512" s="34">
        <f>'июль2014 ДЭ'!H512</f>
        <v>50.56</v>
      </c>
      <c r="I512" s="34">
        <f>'июль2014 ДЭ'!I512</f>
        <v>214.75</v>
      </c>
      <c r="J512" s="34">
        <f>'июль2014 ДЭ'!J512</f>
        <v>0</v>
      </c>
      <c r="K512" s="34">
        <f>'июль2014 ДЭ'!K512</f>
        <v>0</v>
      </c>
      <c r="L512" s="34">
        <f>'июль2014 ДЭ'!L512</f>
        <v>0</v>
      </c>
      <c r="M512" s="34">
        <f>'июль2014 ДЭ'!M512</f>
        <v>0</v>
      </c>
      <c r="N512" s="34">
        <f>'июль2014 ДЭ'!N512</f>
        <v>0</v>
      </c>
      <c r="O512" s="34">
        <f>'июль2014 ДЭ'!O512</f>
        <v>0</v>
      </c>
      <c r="P512" s="34">
        <f>'июль2014 ДЭ'!P512</f>
        <v>0</v>
      </c>
      <c r="Q512" s="34">
        <f>'июль2014 ДЭ'!Q512</f>
        <v>0</v>
      </c>
      <c r="R512" s="34">
        <f>'июль2014 ДЭ'!R512</f>
        <v>0</v>
      </c>
      <c r="S512" s="34">
        <f>'июль2014 ДЭ'!S512</f>
        <v>0</v>
      </c>
      <c r="T512" s="34">
        <f>'июль2014 ДЭ'!T512</f>
        <v>0</v>
      </c>
      <c r="U512" s="34">
        <f>'июль2014 ДЭ'!U512</f>
        <v>0</v>
      </c>
      <c r="V512" s="34">
        <f>'июль2014 ДЭ'!V512</f>
        <v>0</v>
      </c>
      <c r="W512" s="34">
        <f>'июль2014 ДЭ'!W512</f>
        <v>0</v>
      </c>
      <c r="X512" s="34">
        <f>'июль2014 ДЭ'!X512</f>
        <v>0</v>
      </c>
      <c r="Y512" s="34">
        <f>'июль2014 ДЭ'!Y512</f>
        <v>0</v>
      </c>
    </row>
    <row r="513" spans="1:25" ht="15.75">
      <c r="A513" s="9">
        <f>'июль2014 ДЭ'!A513</f>
        <v>41846</v>
      </c>
      <c r="B513" s="34">
        <f>'июль2014 ДЭ'!B513</f>
        <v>0</v>
      </c>
      <c r="C513" s="34">
        <f>'июль2014 ДЭ'!C513</f>
        <v>0</v>
      </c>
      <c r="D513" s="34">
        <f>'июль2014 ДЭ'!D513</f>
        <v>0</v>
      </c>
      <c r="E513" s="34">
        <f>'июль2014 ДЭ'!E513</f>
        <v>0</v>
      </c>
      <c r="F513" s="34">
        <f>'июль2014 ДЭ'!F513</f>
        <v>0</v>
      </c>
      <c r="G513" s="34">
        <f>'июль2014 ДЭ'!G513</f>
        <v>0</v>
      </c>
      <c r="H513" s="34">
        <f>'июль2014 ДЭ'!H513</f>
        <v>54.54</v>
      </c>
      <c r="I513" s="34">
        <f>'июль2014 ДЭ'!I513</f>
        <v>48.5</v>
      </c>
      <c r="J513" s="34">
        <f>'июль2014 ДЭ'!J513</f>
        <v>170.66</v>
      </c>
      <c r="K513" s="34">
        <f>'июль2014 ДЭ'!K513</f>
        <v>0</v>
      </c>
      <c r="L513" s="34">
        <f>'июль2014 ДЭ'!L513</f>
        <v>0</v>
      </c>
      <c r="M513" s="34">
        <f>'июль2014 ДЭ'!M513</f>
        <v>0</v>
      </c>
      <c r="N513" s="34">
        <f>'июль2014 ДЭ'!N513</f>
        <v>0</v>
      </c>
      <c r="O513" s="34">
        <f>'июль2014 ДЭ'!O513</f>
        <v>0</v>
      </c>
      <c r="P513" s="34">
        <f>'июль2014 ДЭ'!P513</f>
        <v>31.03</v>
      </c>
      <c r="Q513" s="34">
        <f>'июль2014 ДЭ'!Q513</f>
        <v>31.37</v>
      </c>
      <c r="R513" s="34">
        <f>'июль2014 ДЭ'!R513</f>
        <v>109.28</v>
      </c>
      <c r="S513" s="34">
        <f>'июль2014 ДЭ'!S513</f>
        <v>84.96</v>
      </c>
      <c r="T513" s="34">
        <f>'июль2014 ДЭ'!T513</f>
        <v>15.49</v>
      </c>
      <c r="U513" s="34">
        <f>'июль2014 ДЭ'!U513</f>
        <v>19.46</v>
      </c>
      <c r="V513" s="34">
        <f>'июль2014 ДЭ'!V513</f>
        <v>0</v>
      </c>
      <c r="W513" s="34">
        <f>'июль2014 ДЭ'!W513</f>
        <v>0</v>
      </c>
      <c r="X513" s="34">
        <f>'июль2014 ДЭ'!X513</f>
        <v>0</v>
      </c>
      <c r="Y513" s="34">
        <f>'июль2014 ДЭ'!Y513</f>
        <v>0</v>
      </c>
    </row>
    <row r="514" spans="1:25" ht="15.75">
      <c r="A514" s="9">
        <f>'июль2014 ДЭ'!A514</f>
        <v>41847</v>
      </c>
      <c r="B514" s="34">
        <f>'июль2014 ДЭ'!B514</f>
        <v>0</v>
      </c>
      <c r="C514" s="34">
        <f>'июль2014 ДЭ'!C514</f>
        <v>0</v>
      </c>
      <c r="D514" s="34">
        <f>'июль2014 ДЭ'!D514</f>
        <v>0</v>
      </c>
      <c r="E514" s="34">
        <f>'июль2014 ДЭ'!E514</f>
        <v>0</v>
      </c>
      <c r="F514" s="34">
        <f>'июль2014 ДЭ'!F514</f>
        <v>0</v>
      </c>
      <c r="G514" s="34">
        <f>'июль2014 ДЭ'!G514</f>
        <v>27.52</v>
      </c>
      <c r="H514" s="34">
        <f>'июль2014 ДЭ'!H514</f>
        <v>213.82</v>
      </c>
      <c r="I514" s="34">
        <f>'июль2014 ДЭ'!I514</f>
        <v>190.27</v>
      </c>
      <c r="J514" s="34">
        <f>'июль2014 ДЭ'!J514</f>
        <v>171.14</v>
      </c>
      <c r="K514" s="34">
        <f>'июль2014 ДЭ'!K514</f>
        <v>76.76</v>
      </c>
      <c r="L514" s="34">
        <f>'июль2014 ДЭ'!L514</f>
        <v>89.47</v>
      </c>
      <c r="M514" s="34">
        <f>'июль2014 ДЭ'!M514</f>
        <v>80.12</v>
      </c>
      <c r="N514" s="34">
        <f>'июль2014 ДЭ'!N514</f>
        <v>95.19</v>
      </c>
      <c r="O514" s="34">
        <f>'июль2014 ДЭ'!O514</f>
        <v>95.97</v>
      </c>
      <c r="P514" s="34">
        <f>'июль2014 ДЭ'!P514</f>
        <v>117.17</v>
      </c>
      <c r="Q514" s="34">
        <f>'июль2014 ДЭ'!Q514</f>
        <v>111.91</v>
      </c>
      <c r="R514" s="34">
        <f>'июль2014 ДЭ'!R514</f>
        <v>73.68</v>
      </c>
      <c r="S514" s="34">
        <f>'июль2014 ДЭ'!S514</f>
        <v>74.02</v>
      </c>
      <c r="T514" s="34">
        <f>'июль2014 ДЭ'!T514</f>
        <v>19.64</v>
      </c>
      <c r="U514" s="34">
        <f>'июль2014 ДЭ'!U514</f>
        <v>3.7</v>
      </c>
      <c r="V514" s="34">
        <f>'июль2014 ДЭ'!V514</f>
        <v>38.67</v>
      </c>
      <c r="W514" s="34">
        <f>'июль2014 ДЭ'!W514</f>
        <v>46.13</v>
      </c>
      <c r="X514" s="34">
        <f>'июль2014 ДЭ'!X514</f>
        <v>26.38</v>
      </c>
      <c r="Y514" s="34">
        <f>'июль2014 ДЭ'!Y514</f>
        <v>0</v>
      </c>
    </row>
    <row r="515" spans="1:25" ht="15.75">
      <c r="A515" s="9">
        <f>'июль2014 ДЭ'!A515</f>
        <v>41848</v>
      </c>
      <c r="B515" s="34">
        <f>'июль2014 ДЭ'!B515</f>
        <v>0</v>
      </c>
      <c r="C515" s="34">
        <f>'июль2014 ДЭ'!C515</f>
        <v>0</v>
      </c>
      <c r="D515" s="34">
        <f>'июль2014 ДЭ'!D515</f>
        <v>0</v>
      </c>
      <c r="E515" s="34">
        <f>'июль2014 ДЭ'!E515</f>
        <v>0</v>
      </c>
      <c r="F515" s="34">
        <f>'июль2014 ДЭ'!F515</f>
        <v>0</v>
      </c>
      <c r="G515" s="34">
        <f>'июль2014 ДЭ'!G515</f>
        <v>28.37</v>
      </c>
      <c r="H515" s="34">
        <f>'июль2014 ДЭ'!H515</f>
        <v>57.03</v>
      </c>
      <c r="I515" s="34">
        <f>'июль2014 ДЭ'!I515</f>
        <v>233.3</v>
      </c>
      <c r="J515" s="34">
        <f>'июль2014 ДЭ'!J515</f>
        <v>83.06</v>
      </c>
      <c r="K515" s="34">
        <f>'июль2014 ДЭ'!K515</f>
        <v>69.87</v>
      </c>
      <c r="L515" s="34">
        <f>'июль2014 ДЭ'!L515</f>
        <v>41.21</v>
      </c>
      <c r="M515" s="34">
        <f>'июль2014 ДЭ'!M515</f>
        <v>19.21</v>
      </c>
      <c r="N515" s="34">
        <f>'июль2014 ДЭ'!N515</f>
        <v>32.73</v>
      </c>
      <c r="O515" s="34">
        <f>'июль2014 ДЭ'!O515</f>
        <v>37.56</v>
      </c>
      <c r="P515" s="34">
        <f>'июль2014 ДЭ'!P515</f>
        <v>14.39</v>
      </c>
      <c r="Q515" s="34">
        <f>'июль2014 ДЭ'!Q515</f>
        <v>0</v>
      </c>
      <c r="R515" s="34">
        <f>'июль2014 ДЭ'!R515</f>
        <v>0</v>
      </c>
      <c r="S515" s="34">
        <f>'июль2014 ДЭ'!S515</f>
        <v>0</v>
      </c>
      <c r="T515" s="34">
        <f>'июль2014 ДЭ'!T515</f>
        <v>0</v>
      </c>
      <c r="U515" s="34">
        <f>'июль2014 ДЭ'!U515</f>
        <v>0</v>
      </c>
      <c r="V515" s="34">
        <f>'июль2014 ДЭ'!V515</f>
        <v>0</v>
      </c>
      <c r="W515" s="34">
        <f>'июль2014 ДЭ'!W515</f>
        <v>0</v>
      </c>
      <c r="X515" s="34">
        <f>'июль2014 ДЭ'!X515</f>
        <v>0</v>
      </c>
      <c r="Y515" s="34">
        <f>'июль2014 ДЭ'!Y515</f>
        <v>0</v>
      </c>
    </row>
    <row r="516" spans="1:25" ht="15.75">
      <c r="A516" s="9">
        <f>'июль2014 ДЭ'!A516</f>
        <v>41849</v>
      </c>
      <c r="B516" s="34">
        <f>'июль2014 ДЭ'!B516</f>
        <v>0</v>
      </c>
      <c r="C516" s="34">
        <f>'июль2014 ДЭ'!C516</f>
        <v>0</v>
      </c>
      <c r="D516" s="34">
        <f>'июль2014 ДЭ'!D516</f>
        <v>0</v>
      </c>
      <c r="E516" s="34">
        <f>'июль2014 ДЭ'!E516</f>
        <v>0</v>
      </c>
      <c r="F516" s="34">
        <f>'июль2014 ДЭ'!F516</f>
        <v>0</v>
      </c>
      <c r="G516" s="34">
        <f>'июль2014 ДЭ'!G516</f>
        <v>703.33</v>
      </c>
      <c r="H516" s="34">
        <f>'июль2014 ДЭ'!H516</f>
        <v>85.96</v>
      </c>
      <c r="I516" s="34">
        <f>'июль2014 ДЭ'!I516</f>
        <v>210.78</v>
      </c>
      <c r="J516" s="34">
        <f>'июль2014 ДЭ'!J516</f>
        <v>88.81</v>
      </c>
      <c r="K516" s="34">
        <f>'июль2014 ДЭ'!K516</f>
        <v>70.39</v>
      </c>
      <c r="L516" s="34">
        <f>'июль2014 ДЭ'!L516</f>
        <v>53.44</v>
      </c>
      <c r="M516" s="34">
        <f>'июль2014 ДЭ'!M516</f>
        <v>32.13</v>
      </c>
      <c r="N516" s="34">
        <f>'июль2014 ДЭ'!N516</f>
        <v>61.59</v>
      </c>
      <c r="O516" s="34">
        <f>'июль2014 ДЭ'!O516</f>
        <v>48.95</v>
      </c>
      <c r="P516" s="34">
        <f>'июль2014 ДЭ'!P516</f>
        <v>52.66</v>
      </c>
      <c r="Q516" s="34">
        <f>'июль2014 ДЭ'!Q516</f>
        <v>45.46</v>
      </c>
      <c r="R516" s="34">
        <f>'июль2014 ДЭ'!R516</f>
        <v>0</v>
      </c>
      <c r="S516" s="34">
        <f>'июль2014 ДЭ'!S516</f>
        <v>0</v>
      </c>
      <c r="T516" s="34">
        <f>'июль2014 ДЭ'!T516</f>
        <v>0</v>
      </c>
      <c r="U516" s="34">
        <f>'июль2014 ДЭ'!U516</f>
        <v>0</v>
      </c>
      <c r="V516" s="34">
        <f>'июль2014 ДЭ'!V516</f>
        <v>0</v>
      </c>
      <c r="W516" s="34">
        <f>'июль2014 ДЭ'!W516</f>
        <v>0</v>
      </c>
      <c r="X516" s="34">
        <f>'июль2014 ДЭ'!X516</f>
        <v>0</v>
      </c>
      <c r="Y516" s="34">
        <f>'июль2014 ДЭ'!Y516</f>
        <v>0</v>
      </c>
    </row>
    <row r="517" spans="1:25" ht="15.75">
      <c r="A517" s="9">
        <f>'июль2014 ДЭ'!A517</f>
        <v>41850</v>
      </c>
      <c r="B517" s="34">
        <f>'июль2014 ДЭ'!B517</f>
        <v>0</v>
      </c>
      <c r="C517" s="34">
        <f>'июль2014 ДЭ'!C517</f>
        <v>0</v>
      </c>
      <c r="D517" s="34">
        <f>'июль2014 ДЭ'!D517</f>
        <v>0</v>
      </c>
      <c r="E517" s="34">
        <f>'июль2014 ДЭ'!E517</f>
        <v>0</v>
      </c>
      <c r="F517" s="34">
        <f>'июль2014 ДЭ'!F517</f>
        <v>10.77</v>
      </c>
      <c r="G517" s="34">
        <f>'июль2014 ДЭ'!G517</f>
        <v>205.05</v>
      </c>
      <c r="H517" s="34">
        <f>'июль2014 ДЭ'!H517</f>
        <v>170.58</v>
      </c>
      <c r="I517" s="34">
        <f>'июль2014 ДЭ'!I517</f>
        <v>247.34</v>
      </c>
      <c r="J517" s="34">
        <f>'июль2014 ДЭ'!J517</f>
        <v>91.35</v>
      </c>
      <c r="K517" s="34">
        <f>'июль2014 ДЭ'!K517</f>
        <v>55.14</v>
      </c>
      <c r="L517" s="34">
        <f>'июль2014 ДЭ'!L517</f>
        <v>48.46</v>
      </c>
      <c r="M517" s="34">
        <f>'июль2014 ДЭ'!M517</f>
        <v>34.59</v>
      </c>
      <c r="N517" s="34">
        <f>'июль2014 ДЭ'!N517</f>
        <v>35.48</v>
      </c>
      <c r="O517" s="34">
        <f>'июль2014 ДЭ'!O517</f>
        <v>43.92</v>
      </c>
      <c r="P517" s="34">
        <f>'июль2014 ДЭ'!P517</f>
        <v>63.74</v>
      </c>
      <c r="Q517" s="34">
        <f>'июль2014 ДЭ'!Q517</f>
        <v>168.98</v>
      </c>
      <c r="R517" s="34">
        <f>'июль2014 ДЭ'!R517</f>
        <v>5.65</v>
      </c>
      <c r="S517" s="34">
        <f>'июль2014 ДЭ'!S517</f>
        <v>0</v>
      </c>
      <c r="T517" s="34">
        <f>'июль2014 ДЭ'!T517</f>
        <v>0</v>
      </c>
      <c r="U517" s="34">
        <f>'июль2014 ДЭ'!U517</f>
        <v>0</v>
      </c>
      <c r="V517" s="34">
        <f>'июль2014 ДЭ'!V517</f>
        <v>1.37</v>
      </c>
      <c r="W517" s="34">
        <f>'июль2014 ДЭ'!W517</f>
        <v>5.28</v>
      </c>
      <c r="X517" s="34">
        <f>'июль2014 ДЭ'!X517</f>
        <v>0</v>
      </c>
      <c r="Y517" s="34">
        <f>'июль2014 ДЭ'!Y517</f>
        <v>0</v>
      </c>
    </row>
    <row r="518" spans="1:25" ht="15.75">
      <c r="A518" s="9">
        <f>'июль2014 ДЭ'!A518</f>
        <v>41851</v>
      </c>
      <c r="B518" s="34">
        <f>'июль2014 ДЭ'!B518</f>
        <v>0</v>
      </c>
      <c r="C518" s="34">
        <f>'июль2014 ДЭ'!C518</f>
        <v>0</v>
      </c>
      <c r="D518" s="34">
        <f>'июль2014 ДЭ'!D518</f>
        <v>0</v>
      </c>
      <c r="E518" s="34">
        <f>'июль2014 ДЭ'!E518</f>
        <v>4.4</v>
      </c>
      <c r="F518" s="34">
        <f>'июль2014 ДЭ'!F518</f>
        <v>105.54</v>
      </c>
      <c r="G518" s="34">
        <f>'июль2014 ДЭ'!G518</f>
        <v>107.45</v>
      </c>
      <c r="H518" s="34">
        <f>'июль2014 ДЭ'!H518</f>
        <v>172.82</v>
      </c>
      <c r="I518" s="34">
        <f>'июль2014 ДЭ'!I518</f>
        <v>267.81</v>
      </c>
      <c r="J518" s="34">
        <f>'июль2014 ДЭ'!J518</f>
        <v>112.14</v>
      </c>
      <c r="K518" s="34">
        <f>'июль2014 ДЭ'!K518</f>
        <v>67.68</v>
      </c>
      <c r="L518" s="34">
        <f>'июль2014 ДЭ'!L518</f>
        <v>29.31</v>
      </c>
      <c r="M518" s="34">
        <f>'июль2014 ДЭ'!M518</f>
        <v>26.75</v>
      </c>
      <c r="N518" s="34">
        <f>'июль2014 ДЭ'!N518</f>
        <v>67.7</v>
      </c>
      <c r="O518" s="34">
        <f>'июль2014 ДЭ'!O518</f>
        <v>110.51</v>
      </c>
      <c r="P518" s="34">
        <f>'июль2014 ДЭ'!P518</f>
        <v>129.51</v>
      </c>
      <c r="Q518" s="34">
        <f>'июль2014 ДЭ'!Q518</f>
        <v>104.49</v>
      </c>
      <c r="R518" s="34">
        <f>'июль2014 ДЭ'!R518</f>
        <v>0</v>
      </c>
      <c r="S518" s="34">
        <f>'июль2014 ДЭ'!S518</f>
        <v>0</v>
      </c>
      <c r="T518" s="34">
        <f>'июль2014 ДЭ'!T518</f>
        <v>0</v>
      </c>
      <c r="U518" s="34">
        <f>'июль2014 ДЭ'!U518</f>
        <v>0</v>
      </c>
      <c r="V518" s="34">
        <f>'июль2014 ДЭ'!V518</f>
        <v>0</v>
      </c>
      <c r="W518" s="34">
        <f>'июль2014 ДЭ'!W518</f>
        <v>0</v>
      </c>
      <c r="X518" s="34">
        <f>'июль2014 ДЭ'!X518</f>
        <v>0</v>
      </c>
      <c r="Y518" s="34">
        <f>'июль2014 ДЭ'!Y518</f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'июль2014 ДЭ'!A522</f>
        <v>41821</v>
      </c>
      <c r="B522" s="34">
        <f>'июль2014 ДЭ'!B522</f>
        <v>72.2</v>
      </c>
      <c r="C522" s="34">
        <f>'июль2014 ДЭ'!C522</f>
        <v>923.26</v>
      </c>
      <c r="D522" s="34">
        <f>'июль2014 ДЭ'!D522</f>
        <v>90.24</v>
      </c>
      <c r="E522" s="34">
        <f>'июль2014 ДЭ'!E522</f>
        <v>57.33</v>
      </c>
      <c r="F522" s="34">
        <f>'июль2014 ДЭ'!F522</f>
        <v>34.07</v>
      </c>
      <c r="G522" s="34">
        <f>'июль2014 ДЭ'!G522</f>
        <v>0</v>
      </c>
      <c r="H522" s="34">
        <f>'июль2014 ДЭ'!H522</f>
        <v>0</v>
      </c>
      <c r="I522" s="34">
        <f>'июль2014 ДЭ'!I522</f>
        <v>0</v>
      </c>
      <c r="J522" s="34">
        <f>'июль2014 ДЭ'!J522</f>
        <v>0</v>
      </c>
      <c r="K522" s="34">
        <f>'июль2014 ДЭ'!K522</f>
        <v>0</v>
      </c>
      <c r="L522" s="34">
        <f>'июль2014 ДЭ'!L522</f>
        <v>190.56</v>
      </c>
      <c r="M522" s="34">
        <f>'июль2014 ДЭ'!M522</f>
        <v>202</v>
      </c>
      <c r="N522" s="34">
        <f>'июль2014 ДЭ'!N522</f>
        <v>211.5</v>
      </c>
      <c r="O522" s="34">
        <f>'июль2014 ДЭ'!O522</f>
        <v>265.13</v>
      </c>
      <c r="P522" s="34">
        <f>'июль2014 ДЭ'!P522</f>
        <v>280.96</v>
      </c>
      <c r="Q522" s="34">
        <f>'июль2014 ДЭ'!Q522</f>
        <v>283.48</v>
      </c>
      <c r="R522" s="34">
        <f>'июль2014 ДЭ'!R522</f>
        <v>349.55</v>
      </c>
      <c r="S522" s="34">
        <f>'июль2014 ДЭ'!S522</f>
        <v>346.99</v>
      </c>
      <c r="T522" s="34">
        <f>'июль2014 ДЭ'!T522</f>
        <v>145.75</v>
      </c>
      <c r="U522" s="34">
        <f>'июль2014 ДЭ'!U522</f>
        <v>145.11</v>
      </c>
      <c r="V522" s="34">
        <f>'июль2014 ДЭ'!V522</f>
        <v>240.46</v>
      </c>
      <c r="W522" s="34">
        <f>'июль2014 ДЭ'!W522</f>
        <v>12.9</v>
      </c>
      <c r="X522" s="34">
        <f>'июль2014 ДЭ'!X522</f>
        <v>114.09</v>
      </c>
      <c r="Y522" s="34">
        <f>'июль2014 ДЭ'!Y522</f>
        <v>268.01</v>
      </c>
    </row>
    <row r="523" spans="1:25" ht="15.75">
      <c r="A523" s="9">
        <f>'июль2014 ДЭ'!A523</f>
        <v>41822</v>
      </c>
      <c r="B523" s="34">
        <f>'июль2014 ДЭ'!B523</f>
        <v>123.65</v>
      </c>
      <c r="C523" s="34">
        <f>'июль2014 ДЭ'!C523</f>
        <v>129.41</v>
      </c>
      <c r="D523" s="34">
        <f>'июль2014 ДЭ'!D523</f>
        <v>681.68</v>
      </c>
      <c r="E523" s="34">
        <f>'июль2014 ДЭ'!E523</f>
        <v>611.1</v>
      </c>
      <c r="F523" s="34">
        <f>'июль2014 ДЭ'!F523</f>
        <v>1.13</v>
      </c>
      <c r="G523" s="34">
        <f>'июль2014 ДЭ'!G523</f>
        <v>58.87</v>
      </c>
      <c r="H523" s="34">
        <f>'июль2014 ДЭ'!H523</f>
        <v>0</v>
      </c>
      <c r="I523" s="34">
        <f>'июль2014 ДЭ'!I523</f>
        <v>0</v>
      </c>
      <c r="J523" s="34">
        <f>'июль2014 ДЭ'!J523</f>
        <v>0</v>
      </c>
      <c r="K523" s="34">
        <f>'июль2014 ДЭ'!K523</f>
        <v>48.03</v>
      </c>
      <c r="L523" s="34">
        <f>'июль2014 ДЭ'!L523</f>
        <v>84.04</v>
      </c>
      <c r="M523" s="34">
        <f>'июль2014 ДЭ'!M523</f>
        <v>94.1</v>
      </c>
      <c r="N523" s="34">
        <f>'июль2014 ДЭ'!N523</f>
        <v>80.46</v>
      </c>
      <c r="O523" s="34">
        <f>'июль2014 ДЭ'!O523</f>
        <v>105.58</v>
      </c>
      <c r="P523" s="34">
        <f>'июль2014 ДЭ'!P523</f>
        <v>130.75</v>
      </c>
      <c r="Q523" s="34">
        <f>'июль2014 ДЭ'!Q523</f>
        <v>76.8</v>
      </c>
      <c r="R523" s="34">
        <f>'июль2014 ДЭ'!R523</f>
        <v>101.9</v>
      </c>
      <c r="S523" s="34">
        <f>'июль2014 ДЭ'!S523</f>
        <v>91.86</v>
      </c>
      <c r="T523" s="34">
        <f>'июль2014 ДЭ'!T523</f>
        <v>120.7</v>
      </c>
      <c r="U523" s="34">
        <f>'июль2014 ДЭ'!U523</f>
        <v>134.34</v>
      </c>
      <c r="V523" s="34">
        <f>'июль2014 ДЭ'!V523</f>
        <v>180.37</v>
      </c>
      <c r="W523" s="34">
        <f>'июль2014 ДЭ'!W523</f>
        <v>183</v>
      </c>
      <c r="X523" s="34">
        <f>'июль2014 ДЭ'!X523</f>
        <v>238.71</v>
      </c>
      <c r="Y523" s="34">
        <f>'июль2014 ДЭ'!Y523</f>
        <v>244.61</v>
      </c>
    </row>
    <row r="524" spans="1:25" ht="15.75">
      <c r="A524" s="9">
        <f>'июль2014 ДЭ'!A524</f>
        <v>41823</v>
      </c>
      <c r="B524" s="34">
        <f>'июль2014 ДЭ'!B524</f>
        <v>110.43</v>
      </c>
      <c r="C524" s="34">
        <f>'июль2014 ДЭ'!C524</f>
        <v>123.01</v>
      </c>
      <c r="D524" s="34">
        <f>'июль2014 ДЭ'!D524</f>
        <v>60.07</v>
      </c>
      <c r="E524" s="34">
        <f>'июль2014 ДЭ'!E524</f>
        <v>58.66</v>
      </c>
      <c r="F524" s="34">
        <f>'июль2014 ДЭ'!F524</f>
        <v>657.52</v>
      </c>
      <c r="G524" s="34">
        <f>'июль2014 ДЭ'!G524</f>
        <v>0</v>
      </c>
      <c r="H524" s="34">
        <f>'июль2014 ДЭ'!H524</f>
        <v>0</v>
      </c>
      <c r="I524" s="34">
        <f>'июль2014 ДЭ'!I524</f>
        <v>0</v>
      </c>
      <c r="J524" s="34">
        <f>'июль2014 ДЭ'!J524</f>
        <v>0</v>
      </c>
      <c r="K524" s="34">
        <f>'июль2014 ДЭ'!K524</f>
        <v>0</v>
      </c>
      <c r="L524" s="34">
        <f>'июль2014 ДЭ'!L524</f>
        <v>38.65</v>
      </c>
      <c r="M524" s="34">
        <f>'июль2014 ДЭ'!M524</f>
        <v>59.63</v>
      </c>
      <c r="N524" s="34">
        <f>'июль2014 ДЭ'!N524</f>
        <v>90.66</v>
      </c>
      <c r="O524" s="34">
        <f>'июль2014 ДЭ'!O524</f>
        <v>89.55</v>
      </c>
      <c r="P524" s="34">
        <f>'июль2014 ДЭ'!P524</f>
        <v>112.39</v>
      </c>
      <c r="Q524" s="34">
        <f>'июль2014 ДЭ'!Q524</f>
        <v>139.17</v>
      </c>
      <c r="R524" s="34">
        <f>'июль2014 ДЭ'!R524</f>
        <v>263.06</v>
      </c>
      <c r="S524" s="34">
        <f>'июль2014 ДЭ'!S524</f>
        <v>201.75</v>
      </c>
      <c r="T524" s="34">
        <f>'июль2014 ДЭ'!T524</f>
        <v>204.09</v>
      </c>
      <c r="U524" s="34">
        <f>'июль2014 ДЭ'!U524</f>
        <v>168.28</v>
      </c>
      <c r="V524" s="34">
        <f>'июль2014 ДЭ'!V524</f>
        <v>203.73</v>
      </c>
      <c r="W524" s="34">
        <f>'июль2014 ДЭ'!W524</f>
        <v>299.34</v>
      </c>
      <c r="X524" s="34">
        <f>'июль2014 ДЭ'!X524</f>
        <v>606.45</v>
      </c>
      <c r="Y524" s="34">
        <f>'июль2014 ДЭ'!Y524</f>
        <v>500.73</v>
      </c>
    </row>
    <row r="525" spans="1:25" ht="15.75">
      <c r="A525" s="9">
        <f>'июль2014 ДЭ'!A525</f>
        <v>41824</v>
      </c>
      <c r="B525" s="34">
        <f>'июль2014 ДЭ'!B525</f>
        <v>350.55</v>
      </c>
      <c r="C525" s="34">
        <f>'июль2014 ДЭ'!C525</f>
        <v>96.75</v>
      </c>
      <c r="D525" s="34">
        <f>'июль2014 ДЭ'!D525</f>
        <v>78.24</v>
      </c>
      <c r="E525" s="34">
        <f>'июль2014 ДЭ'!E525</f>
        <v>236.11</v>
      </c>
      <c r="F525" s="34">
        <f>'июль2014 ДЭ'!F525</f>
        <v>0</v>
      </c>
      <c r="G525" s="34">
        <f>'июль2014 ДЭ'!G525</f>
        <v>0</v>
      </c>
      <c r="H525" s="34">
        <f>'июль2014 ДЭ'!H525</f>
        <v>0</v>
      </c>
      <c r="I525" s="34">
        <f>'июль2014 ДЭ'!I525</f>
        <v>0</v>
      </c>
      <c r="J525" s="34">
        <f>'июль2014 ДЭ'!J525</f>
        <v>0</v>
      </c>
      <c r="K525" s="34">
        <f>'июль2014 ДЭ'!K525</f>
        <v>27.65</v>
      </c>
      <c r="L525" s="34">
        <f>'июль2014 ДЭ'!L525</f>
        <v>87.36</v>
      </c>
      <c r="M525" s="34">
        <f>'июль2014 ДЭ'!M525</f>
        <v>95.68</v>
      </c>
      <c r="N525" s="34">
        <f>'июль2014 ДЭ'!N525</f>
        <v>0</v>
      </c>
      <c r="O525" s="34">
        <f>'июль2014 ДЭ'!O525</f>
        <v>0</v>
      </c>
      <c r="P525" s="34">
        <f>'июль2014 ДЭ'!P525</f>
        <v>0</v>
      </c>
      <c r="Q525" s="34">
        <f>'июль2014 ДЭ'!Q525</f>
        <v>0</v>
      </c>
      <c r="R525" s="34">
        <f>'июль2014 ДЭ'!R525</f>
        <v>0</v>
      </c>
      <c r="S525" s="34">
        <f>'июль2014 ДЭ'!S525</f>
        <v>0</v>
      </c>
      <c r="T525" s="34">
        <f>'июль2014 ДЭ'!T525</f>
        <v>77.15</v>
      </c>
      <c r="U525" s="34">
        <f>'июль2014 ДЭ'!U525</f>
        <v>65.49</v>
      </c>
      <c r="V525" s="34">
        <f>'июль2014 ДЭ'!V525</f>
        <v>134.4</v>
      </c>
      <c r="W525" s="34">
        <f>'июль2014 ДЭ'!W525</f>
        <v>160.61</v>
      </c>
      <c r="X525" s="34">
        <f>'июль2014 ДЭ'!X525</f>
        <v>451.71</v>
      </c>
      <c r="Y525" s="34">
        <f>'июль2014 ДЭ'!Y525</f>
        <v>372.85</v>
      </c>
    </row>
    <row r="526" spans="1:25" ht="15.75">
      <c r="A526" s="9">
        <f>'июль2014 ДЭ'!A526</f>
        <v>41825</v>
      </c>
      <c r="B526" s="34">
        <f>'июль2014 ДЭ'!B526</f>
        <v>178.4</v>
      </c>
      <c r="C526" s="34">
        <f>'июль2014 ДЭ'!C526</f>
        <v>108.21</v>
      </c>
      <c r="D526" s="34">
        <f>'июль2014 ДЭ'!D526</f>
        <v>0</v>
      </c>
      <c r="E526" s="34">
        <f>'июль2014 ДЭ'!E526</f>
        <v>31.95</v>
      </c>
      <c r="F526" s="34">
        <f>'июль2014 ДЭ'!F526</f>
        <v>70.83</v>
      </c>
      <c r="G526" s="34">
        <f>'июль2014 ДЭ'!G526</f>
        <v>0.19</v>
      </c>
      <c r="H526" s="34">
        <f>'июль2014 ДЭ'!H526</f>
        <v>0</v>
      </c>
      <c r="I526" s="34">
        <f>'июль2014 ДЭ'!I526</f>
        <v>0</v>
      </c>
      <c r="J526" s="34">
        <f>'июль2014 ДЭ'!J526</f>
        <v>0.11</v>
      </c>
      <c r="K526" s="34">
        <f>'июль2014 ДЭ'!K526</f>
        <v>0</v>
      </c>
      <c r="L526" s="34">
        <f>'июль2014 ДЭ'!L526</f>
        <v>45.6</v>
      </c>
      <c r="M526" s="34">
        <f>'июль2014 ДЭ'!M526</f>
        <v>54.92</v>
      </c>
      <c r="N526" s="34">
        <f>'июль2014 ДЭ'!N526</f>
        <v>63.77</v>
      </c>
      <c r="O526" s="34">
        <f>'июль2014 ДЭ'!O526</f>
        <v>42.89</v>
      </c>
      <c r="P526" s="34">
        <f>'июль2014 ДЭ'!P526</f>
        <v>14.84</v>
      </c>
      <c r="Q526" s="34">
        <f>'июль2014 ДЭ'!Q526</f>
        <v>18.35</v>
      </c>
      <c r="R526" s="34">
        <f>'июль2014 ДЭ'!R526</f>
        <v>9.12</v>
      </c>
      <c r="S526" s="34">
        <f>'июль2014 ДЭ'!S526</f>
        <v>11.75</v>
      </c>
      <c r="T526" s="34">
        <f>'июль2014 ДЭ'!T526</f>
        <v>24.52</v>
      </c>
      <c r="U526" s="34">
        <f>'июль2014 ДЭ'!U526</f>
        <v>24.85</v>
      </c>
      <c r="V526" s="34">
        <f>'июль2014 ДЭ'!V526</f>
        <v>69.75</v>
      </c>
      <c r="W526" s="34">
        <f>'июль2014 ДЭ'!W526</f>
        <v>36.82</v>
      </c>
      <c r="X526" s="34">
        <f>'июль2014 ДЭ'!X526</f>
        <v>0</v>
      </c>
      <c r="Y526" s="34">
        <f>'июль2014 ДЭ'!Y526</f>
        <v>874.28</v>
      </c>
    </row>
    <row r="527" spans="1:25" ht="15.75">
      <c r="A527" s="9">
        <f>'июль2014 ДЭ'!A527</f>
        <v>41826</v>
      </c>
      <c r="B527" s="34">
        <f>'июль2014 ДЭ'!B527</f>
        <v>317.42</v>
      </c>
      <c r="C527" s="34">
        <f>'июль2014 ДЭ'!C527</f>
        <v>71.55</v>
      </c>
      <c r="D527" s="34">
        <f>'июль2014 ДЭ'!D527</f>
        <v>53.03</v>
      </c>
      <c r="E527" s="34">
        <f>'июль2014 ДЭ'!E527</f>
        <v>145.8</v>
      </c>
      <c r="F527" s="34">
        <f>'июль2014 ДЭ'!F527</f>
        <v>78.07</v>
      </c>
      <c r="G527" s="34">
        <f>'июль2014 ДЭ'!G527</f>
        <v>0</v>
      </c>
      <c r="H527" s="34">
        <f>'июль2014 ДЭ'!H527</f>
        <v>0</v>
      </c>
      <c r="I527" s="34">
        <f>'июль2014 ДЭ'!I527</f>
        <v>0</v>
      </c>
      <c r="J527" s="34">
        <f>'июль2014 ДЭ'!J527</f>
        <v>20.68</v>
      </c>
      <c r="K527" s="34">
        <f>'июль2014 ДЭ'!K527</f>
        <v>0</v>
      </c>
      <c r="L527" s="34">
        <f>'июль2014 ДЭ'!L527</f>
        <v>0</v>
      </c>
      <c r="M527" s="34">
        <f>'июль2014 ДЭ'!M527</f>
        <v>0</v>
      </c>
      <c r="N527" s="34">
        <f>'июль2014 ДЭ'!N527</f>
        <v>0.08</v>
      </c>
      <c r="O527" s="34">
        <f>'июль2014 ДЭ'!O527</f>
        <v>0.18</v>
      </c>
      <c r="P527" s="34">
        <f>'июль2014 ДЭ'!P527</f>
        <v>22.2</v>
      </c>
      <c r="Q527" s="34">
        <f>'июль2014 ДЭ'!Q527</f>
        <v>14.51</v>
      </c>
      <c r="R527" s="34">
        <f>'июль2014 ДЭ'!R527</f>
        <v>117.35</v>
      </c>
      <c r="S527" s="34">
        <f>'июль2014 ДЭ'!S527</f>
        <v>103.88</v>
      </c>
      <c r="T527" s="34">
        <f>'июль2014 ДЭ'!T527</f>
        <v>19.9</v>
      </c>
      <c r="U527" s="34">
        <f>'июль2014 ДЭ'!U527</f>
        <v>6.03</v>
      </c>
      <c r="V527" s="34">
        <f>'июль2014 ДЭ'!V527</f>
        <v>0.25</v>
      </c>
      <c r="W527" s="34">
        <f>'июль2014 ДЭ'!W527</f>
        <v>0.41</v>
      </c>
      <c r="X527" s="34">
        <f>'июль2014 ДЭ'!X527</f>
        <v>143.2</v>
      </c>
      <c r="Y527" s="34">
        <f>'июль2014 ДЭ'!Y527</f>
        <v>518.31</v>
      </c>
    </row>
    <row r="528" spans="1:25" ht="15.75">
      <c r="A528" s="9">
        <f>'июль2014 ДЭ'!A528</f>
        <v>41827</v>
      </c>
      <c r="B528" s="34">
        <f>'июль2014 ДЭ'!B528</f>
        <v>152.46</v>
      </c>
      <c r="C528" s="34">
        <f>'июль2014 ДЭ'!C528</f>
        <v>0</v>
      </c>
      <c r="D528" s="34">
        <f>'июль2014 ДЭ'!D528</f>
        <v>17.74</v>
      </c>
      <c r="E528" s="34">
        <f>'июль2014 ДЭ'!E528</f>
        <v>137.1</v>
      </c>
      <c r="F528" s="34">
        <f>'июль2014 ДЭ'!F528</f>
        <v>0</v>
      </c>
      <c r="G528" s="34">
        <f>'июль2014 ДЭ'!G528</f>
        <v>0</v>
      </c>
      <c r="H528" s="34">
        <f>'июль2014 ДЭ'!H528</f>
        <v>0</v>
      </c>
      <c r="I528" s="34">
        <f>'июль2014 ДЭ'!I528</f>
        <v>0</v>
      </c>
      <c r="J528" s="34">
        <f>'июль2014 ДЭ'!J528</f>
        <v>0</v>
      </c>
      <c r="K528" s="34">
        <f>'июль2014 ДЭ'!K528</f>
        <v>10.01</v>
      </c>
      <c r="L528" s="34">
        <f>'июль2014 ДЭ'!L528</f>
        <v>99.98</v>
      </c>
      <c r="M528" s="34">
        <f>'июль2014 ДЭ'!M528</f>
        <v>154.26</v>
      </c>
      <c r="N528" s="34">
        <f>'июль2014 ДЭ'!N528</f>
        <v>101.88</v>
      </c>
      <c r="O528" s="34">
        <f>'июль2014 ДЭ'!O528</f>
        <v>121.88</v>
      </c>
      <c r="P528" s="34">
        <f>'июль2014 ДЭ'!P528</f>
        <v>117.66</v>
      </c>
      <c r="Q528" s="34">
        <f>'июль2014 ДЭ'!Q528</f>
        <v>142.4</v>
      </c>
      <c r="R528" s="34">
        <f>'июль2014 ДЭ'!R528</f>
        <v>87.33</v>
      </c>
      <c r="S528" s="34">
        <f>'июль2014 ДЭ'!S528</f>
        <v>82.21</v>
      </c>
      <c r="T528" s="34">
        <f>'июль2014 ДЭ'!T528</f>
        <v>116.4</v>
      </c>
      <c r="U528" s="34">
        <f>'июль2014 ДЭ'!U528</f>
        <v>159.85</v>
      </c>
      <c r="V528" s="34">
        <f>'июль2014 ДЭ'!V528</f>
        <v>324.9</v>
      </c>
      <c r="W528" s="34">
        <f>'июль2014 ДЭ'!W528</f>
        <v>403.45</v>
      </c>
      <c r="X528" s="34">
        <f>'июль2014 ДЭ'!X528</f>
        <v>481.49</v>
      </c>
      <c r="Y528" s="34">
        <f>'июль2014 ДЭ'!Y528</f>
        <v>191.65</v>
      </c>
    </row>
    <row r="529" spans="1:25" ht="15.75">
      <c r="A529" s="9">
        <f>'июль2014 ДЭ'!A529</f>
        <v>41828</v>
      </c>
      <c r="B529" s="34">
        <f>'июль2014 ДЭ'!B529</f>
        <v>173.27</v>
      </c>
      <c r="C529" s="34">
        <f>'июль2014 ДЭ'!C529</f>
        <v>144.86</v>
      </c>
      <c r="D529" s="34">
        <f>'июль2014 ДЭ'!D529</f>
        <v>77.4</v>
      </c>
      <c r="E529" s="34">
        <f>'июль2014 ДЭ'!E529</f>
        <v>66.22</v>
      </c>
      <c r="F529" s="34">
        <f>'июль2014 ДЭ'!F529</f>
        <v>53.35</v>
      </c>
      <c r="G529" s="34">
        <f>'июль2014 ДЭ'!G529</f>
        <v>14.73</v>
      </c>
      <c r="H529" s="34">
        <f>'июль2014 ДЭ'!H529</f>
        <v>0</v>
      </c>
      <c r="I529" s="34">
        <f>'июль2014 ДЭ'!I529</f>
        <v>0</v>
      </c>
      <c r="J529" s="34">
        <f>'июль2014 ДЭ'!J529</f>
        <v>0</v>
      </c>
      <c r="K529" s="34">
        <f>'июль2014 ДЭ'!K529</f>
        <v>0</v>
      </c>
      <c r="L529" s="34">
        <f>'июль2014 ДЭ'!L529</f>
        <v>0</v>
      </c>
      <c r="M529" s="34">
        <f>'июль2014 ДЭ'!M529</f>
        <v>0</v>
      </c>
      <c r="N529" s="34">
        <f>'июль2014 ДЭ'!N529</f>
        <v>0</v>
      </c>
      <c r="O529" s="34">
        <f>'июль2014 ДЭ'!O529</f>
        <v>0</v>
      </c>
      <c r="P529" s="34">
        <f>'июль2014 ДЭ'!P529</f>
        <v>0</v>
      </c>
      <c r="Q529" s="34">
        <f>'июль2014 ДЭ'!Q529</f>
        <v>0</v>
      </c>
      <c r="R529" s="34">
        <f>'июль2014 ДЭ'!R529</f>
        <v>0</v>
      </c>
      <c r="S529" s="34">
        <f>'июль2014 ДЭ'!S529</f>
        <v>2.09</v>
      </c>
      <c r="T529" s="34">
        <f>'июль2014 ДЭ'!T529</f>
        <v>133.97</v>
      </c>
      <c r="U529" s="34">
        <f>'июль2014 ДЭ'!U529</f>
        <v>87.76</v>
      </c>
      <c r="V529" s="34">
        <f>'июль2014 ДЭ'!V529</f>
        <v>146.08</v>
      </c>
      <c r="W529" s="34">
        <f>'июль2014 ДЭ'!W529</f>
        <v>163.37</v>
      </c>
      <c r="X529" s="34">
        <f>'июль2014 ДЭ'!X529</f>
        <v>515.01</v>
      </c>
      <c r="Y529" s="34">
        <f>'июль2014 ДЭ'!Y529</f>
        <v>410.74</v>
      </c>
    </row>
    <row r="530" spans="1:25" ht="15.75">
      <c r="A530" s="9">
        <f>'июль2014 ДЭ'!A530</f>
        <v>41829</v>
      </c>
      <c r="B530" s="34">
        <f>'июль2014 ДЭ'!B530</f>
        <v>217.45</v>
      </c>
      <c r="C530" s="34">
        <f>'июль2014 ДЭ'!C530</f>
        <v>103.84</v>
      </c>
      <c r="D530" s="34">
        <f>'июль2014 ДЭ'!D530</f>
        <v>109.51</v>
      </c>
      <c r="E530" s="34">
        <f>'июль2014 ДЭ'!E530</f>
        <v>85.52</v>
      </c>
      <c r="F530" s="34">
        <f>'июль2014 ДЭ'!F530</f>
        <v>63.34</v>
      </c>
      <c r="G530" s="34">
        <f>'июль2014 ДЭ'!G530</f>
        <v>0</v>
      </c>
      <c r="H530" s="34">
        <f>'июль2014 ДЭ'!H530</f>
        <v>0</v>
      </c>
      <c r="I530" s="34">
        <f>'июль2014 ДЭ'!I530</f>
        <v>0</v>
      </c>
      <c r="J530" s="34">
        <f>'июль2014 ДЭ'!J530</f>
        <v>0</v>
      </c>
      <c r="K530" s="34">
        <f>'июль2014 ДЭ'!K530</f>
        <v>0</v>
      </c>
      <c r="L530" s="34">
        <f>'июль2014 ДЭ'!L530</f>
        <v>59.91</v>
      </c>
      <c r="M530" s="34">
        <f>'июль2014 ДЭ'!M530</f>
        <v>52.64</v>
      </c>
      <c r="N530" s="34">
        <f>'июль2014 ДЭ'!N530</f>
        <v>70.42</v>
      </c>
      <c r="O530" s="34">
        <f>'июль2014 ДЭ'!O530</f>
        <v>37.86</v>
      </c>
      <c r="P530" s="34">
        <f>'июль2014 ДЭ'!P530</f>
        <v>78.82</v>
      </c>
      <c r="Q530" s="34">
        <f>'июль2014 ДЭ'!Q530</f>
        <v>23.92</v>
      </c>
      <c r="R530" s="34">
        <f>'июль2014 ДЭ'!R530</f>
        <v>27.3</v>
      </c>
      <c r="S530" s="34">
        <f>'июль2014 ДЭ'!S530</f>
        <v>7.49</v>
      </c>
      <c r="T530" s="34">
        <f>'июль2014 ДЭ'!T530</f>
        <v>108.19</v>
      </c>
      <c r="U530" s="34">
        <f>'июль2014 ДЭ'!U530</f>
        <v>112.17</v>
      </c>
      <c r="V530" s="34">
        <f>'июль2014 ДЭ'!V530</f>
        <v>288.48</v>
      </c>
      <c r="W530" s="34">
        <f>'июль2014 ДЭ'!W530</f>
        <v>311.44</v>
      </c>
      <c r="X530" s="34">
        <f>'июль2014 ДЭ'!X530</f>
        <v>403.13</v>
      </c>
      <c r="Y530" s="34">
        <f>'июль2014 ДЭ'!Y530</f>
        <v>448.16</v>
      </c>
    </row>
    <row r="531" spans="1:25" ht="15.75">
      <c r="A531" s="9">
        <f>'июль2014 ДЭ'!A531</f>
        <v>41830</v>
      </c>
      <c r="B531" s="34">
        <f>'июль2014 ДЭ'!B531</f>
        <v>98.23</v>
      </c>
      <c r="C531" s="34">
        <f>'июль2014 ДЭ'!C531</f>
        <v>152.71</v>
      </c>
      <c r="D531" s="34">
        <f>'июль2014 ДЭ'!D531</f>
        <v>98.67</v>
      </c>
      <c r="E531" s="34">
        <f>'июль2014 ДЭ'!E531</f>
        <v>0</v>
      </c>
      <c r="F531" s="34">
        <f>'июль2014 ДЭ'!F531</f>
        <v>23.09</v>
      </c>
      <c r="G531" s="34">
        <f>'июль2014 ДЭ'!G531</f>
        <v>0</v>
      </c>
      <c r="H531" s="34">
        <f>'июль2014 ДЭ'!H531</f>
        <v>223.86</v>
      </c>
      <c r="I531" s="34">
        <f>'июль2014 ДЭ'!I531</f>
        <v>0</v>
      </c>
      <c r="J531" s="34">
        <f>'июль2014 ДЭ'!J531</f>
        <v>25.55</v>
      </c>
      <c r="K531" s="34">
        <f>'июль2014 ДЭ'!K531</f>
        <v>84.86</v>
      </c>
      <c r="L531" s="34">
        <f>'июль2014 ДЭ'!L531</f>
        <v>171.94</v>
      </c>
      <c r="M531" s="34">
        <f>'июль2014 ДЭ'!M531</f>
        <v>196.35</v>
      </c>
      <c r="N531" s="34">
        <f>'июль2014 ДЭ'!N531</f>
        <v>166.42</v>
      </c>
      <c r="O531" s="34">
        <f>'июль2014 ДЭ'!O531</f>
        <v>199.6</v>
      </c>
      <c r="P531" s="34">
        <f>'июль2014 ДЭ'!P531</f>
        <v>327.53</v>
      </c>
      <c r="Q531" s="34">
        <f>'июль2014 ДЭ'!Q531</f>
        <v>320.83</v>
      </c>
      <c r="R531" s="34">
        <f>'июль2014 ДЭ'!R531</f>
        <v>396.6</v>
      </c>
      <c r="S531" s="34">
        <f>'июль2014 ДЭ'!S531</f>
        <v>331.6</v>
      </c>
      <c r="T531" s="34">
        <f>'июль2014 ДЭ'!T531</f>
        <v>394.27</v>
      </c>
      <c r="U531" s="34">
        <f>'июль2014 ДЭ'!U531</f>
        <v>393.07</v>
      </c>
      <c r="V531" s="34">
        <f>'июль2014 ДЭ'!V531</f>
        <v>421.89</v>
      </c>
      <c r="W531" s="34">
        <f>'июль2014 ДЭ'!W531</f>
        <v>416.33</v>
      </c>
      <c r="X531" s="34">
        <f>'июль2014 ДЭ'!X531</f>
        <v>397.08</v>
      </c>
      <c r="Y531" s="34">
        <f>'июль2014 ДЭ'!Y531</f>
        <v>330.27</v>
      </c>
    </row>
    <row r="532" spans="1:25" ht="15.75">
      <c r="A532" s="9">
        <f>'июль2014 ДЭ'!A532</f>
        <v>41831</v>
      </c>
      <c r="B532" s="34">
        <f>'июль2014 ДЭ'!B532</f>
        <v>159.78</v>
      </c>
      <c r="C532" s="34">
        <f>'июль2014 ДЭ'!C532</f>
        <v>146.75</v>
      </c>
      <c r="D532" s="34">
        <f>'июль2014 ДЭ'!D532</f>
        <v>103.32</v>
      </c>
      <c r="E532" s="34">
        <f>'июль2014 ДЭ'!E532</f>
        <v>115.48</v>
      </c>
      <c r="F532" s="34">
        <f>'июль2014 ДЭ'!F532</f>
        <v>104.5</v>
      </c>
      <c r="G532" s="34">
        <f>'июль2014 ДЭ'!G532</f>
        <v>65.58</v>
      </c>
      <c r="H532" s="34">
        <f>'июль2014 ДЭ'!H532</f>
        <v>0</v>
      </c>
      <c r="I532" s="34">
        <f>'июль2014 ДЭ'!I532</f>
        <v>0</v>
      </c>
      <c r="J532" s="34">
        <f>'июль2014 ДЭ'!J532</f>
        <v>0</v>
      </c>
      <c r="K532" s="34">
        <f>'июль2014 ДЭ'!K532</f>
        <v>14.29</v>
      </c>
      <c r="L532" s="34">
        <f>'июль2014 ДЭ'!L532</f>
        <v>42.66</v>
      </c>
      <c r="M532" s="34">
        <f>'июль2014 ДЭ'!M532</f>
        <v>45.69</v>
      </c>
      <c r="N532" s="34">
        <f>'июль2014 ДЭ'!N532</f>
        <v>24.65</v>
      </c>
      <c r="O532" s="34">
        <f>'июль2014 ДЭ'!O532</f>
        <v>33.4</v>
      </c>
      <c r="P532" s="34">
        <f>'июль2014 ДЭ'!P532</f>
        <v>100.62</v>
      </c>
      <c r="Q532" s="34">
        <f>'июль2014 ДЭ'!Q532</f>
        <v>56.77</v>
      </c>
      <c r="R532" s="34">
        <f>'июль2014 ДЭ'!R532</f>
        <v>182.29</v>
      </c>
      <c r="S532" s="34">
        <f>'июль2014 ДЭ'!S532</f>
        <v>93.93</v>
      </c>
      <c r="T532" s="34">
        <f>'июль2014 ДЭ'!T532</f>
        <v>367.18</v>
      </c>
      <c r="U532" s="34">
        <f>'июль2014 ДЭ'!U532</f>
        <v>284.83</v>
      </c>
      <c r="V532" s="34">
        <f>'июль2014 ДЭ'!V532</f>
        <v>0</v>
      </c>
      <c r="W532" s="34">
        <f>'июль2014 ДЭ'!W532</f>
        <v>0</v>
      </c>
      <c r="X532" s="34">
        <f>'июль2014 ДЭ'!X532</f>
        <v>40.48</v>
      </c>
      <c r="Y532" s="34">
        <f>'июль2014 ДЭ'!Y532</f>
        <v>218.03</v>
      </c>
    </row>
    <row r="533" spans="1:25" ht="15.75">
      <c r="A533" s="9">
        <f>'июль2014 ДЭ'!A533</f>
        <v>41832</v>
      </c>
      <c r="B533" s="34">
        <f>'июль2014 ДЭ'!B533</f>
        <v>0</v>
      </c>
      <c r="C533" s="34">
        <f>'июль2014 ДЭ'!C533</f>
        <v>7.82</v>
      </c>
      <c r="D533" s="34">
        <f>'июль2014 ДЭ'!D533</f>
        <v>0</v>
      </c>
      <c r="E533" s="34">
        <f>'июль2014 ДЭ'!E533</f>
        <v>0</v>
      </c>
      <c r="F533" s="34">
        <f>'июль2014 ДЭ'!F533</f>
        <v>0</v>
      </c>
      <c r="G533" s="34">
        <f>'июль2014 ДЭ'!G533</f>
        <v>0</v>
      </c>
      <c r="H533" s="34">
        <f>'июль2014 ДЭ'!H533</f>
        <v>0</v>
      </c>
      <c r="I533" s="34">
        <f>'июль2014 ДЭ'!I533</f>
        <v>0</v>
      </c>
      <c r="J533" s="34">
        <f>'июль2014 ДЭ'!J533</f>
        <v>0</v>
      </c>
      <c r="K533" s="34">
        <f>'июль2014 ДЭ'!K533</f>
        <v>0</v>
      </c>
      <c r="L533" s="34">
        <f>'июль2014 ДЭ'!L533</f>
        <v>0</v>
      </c>
      <c r="M533" s="34">
        <f>'июль2014 ДЭ'!M533</f>
        <v>0</v>
      </c>
      <c r="N533" s="34">
        <f>'июль2014 ДЭ'!N533</f>
        <v>0</v>
      </c>
      <c r="O533" s="34">
        <f>'июль2014 ДЭ'!O533</f>
        <v>0</v>
      </c>
      <c r="P533" s="34">
        <f>'июль2014 ДЭ'!P533</f>
        <v>0</v>
      </c>
      <c r="Q533" s="34">
        <f>'июль2014 ДЭ'!Q533</f>
        <v>0</v>
      </c>
      <c r="R533" s="34">
        <f>'июль2014 ДЭ'!R533</f>
        <v>0</v>
      </c>
      <c r="S533" s="34">
        <f>'июль2014 ДЭ'!S533</f>
        <v>0</v>
      </c>
      <c r="T533" s="34">
        <f>'июль2014 ДЭ'!T533</f>
        <v>0</v>
      </c>
      <c r="U533" s="34">
        <f>'июль2014 ДЭ'!U533</f>
        <v>0</v>
      </c>
      <c r="V533" s="34">
        <f>'июль2014 ДЭ'!V533</f>
        <v>0</v>
      </c>
      <c r="W533" s="34">
        <f>'июль2014 ДЭ'!W533</f>
        <v>0</v>
      </c>
      <c r="X533" s="34">
        <f>'июль2014 ДЭ'!X533</f>
        <v>29.12</v>
      </c>
      <c r="Y533" s="34">
        <f>'июль2014 ДЭ'!Y533</f>
        <v>230.15</v>
      </c>
    </row>
    <row r="534" spans="1:25" ht="15.75">
      <c r="A534" s="9">
        <f>'июль2014 ДЭ'!A534</f>
        <v>41833</v>
      </c>
      <c r="B534" s="34">
        <f>'июль2014 ДЭ'!B534</f>
        <v>275.22</v>
      </c>
      <c r="C534" s="34">
        <f>'июль2014 ДЭ'!C534</f>
        <v>96.78</v>
      </c>
      <c r="D534" s="34">
        <f>'июль2014 ДЭ'!D534</f>
        <v>0</v>
      </c>
      <c r="E534" s="34">
        <f>'июль2014 ДЭ'!E534</f>
        <v>0</v>
      </c>
      <c r="F534" s="34">
        <f>'июль2014 ДЭ'!F534</f>
        <v>0</v>
      </c>
      <c r="G534" s="34">
        <f>'июль2014 ДЭ'!G534</f>
        <v>0</v>
      </c>
      <c r="H534" s="34">
        <f>'июль2014 ДЭ'!H534</f>
        <v>0</v>
      </c>
      <c r="I534" s="34">
        <f>'июль2014 ДЭ'!I534</f>
        <v>0</v>
      </c>
      <c r="J534" s="34">
        <f>'июль2014 ДЭ'!J534</f>
        <v>0</v>
      </c>
      <c r="K534" s="34">
        <f>'июль2014 ДЭ'!K534</f>
        <v>75.36</v>
      </c>
      <c r="L534" s="34">
        <f>'июль2014 ДЭ'!L534</f>
        <v>66.21</v>
      </c>
      <c r="M534" s="34">
        <f>'июль2014 ДЭ'!M534</f>
        <v>53.33</v>
      </c>
      <c r="N534" s="34">
        <f>'июль2014 ДЭ'!N534</f>
        <v>81.64</v>
      </c>
      <c r="O534" s="34">
        <f>'июль2014 ДЭ'!O534</f>
        <v>0.04</v>
      </c>
      <c r="P534" s="34">
        <f>'июль2014 ДЭ'!P534</f>
        <v>0</v>
      </c>
      <c r="Q534" s="34">
        <f>'июль2014 ДЭ'!Q534</f>
        <v>0</v>
      </c>
      <c r="R534" s="34">
        <f>'июль2014 ДЭ'!R534</f>
        <v>0</v>
      </c>
      <c r="S534" s="34">
        <f>'июль2014 ДЭ'!S534</f>
        <v>0</v>
      </c>
      <c r="T534" s="34">
        <f>'июль2014 ДЭ'!T534</f>
        <v>0</v>
      </c>
      <c r="U534" s="34">
        <f>'июль2014 ДЭ'!U534</f>
        <v>0</v>
      </c>
      <c r="V534" s="34">
        <f>'июль2014 ДЭ'!V534</f>
        <v>0</v>
      </c>
      <c r="W534" s="34">
        <f>'июль2014 ДЭ'!W534</f>
        <v>0</v>
      </c>
      <c r="X534" s="34">
        <f>'июль2014 ДЭ'!X534</f>
        <v>0</v>
      </c>
      <c r="Y534" s="34">
        <f>'июль2014 ДЭ'!Y534</f>
        <v>0</v>
      </c>
    </row>
    <row r="535" spans="1:25" ht="15.75">
      <c r="A535" s="9">
        <f>'июль2014 ДЭ'!A535</f>
        <v>41834</v>
      </c>
      <c r="B535" s="34">
        <f>'июль2014 ДЭ'!B535</f>
        <v>42.98</v>
      </c>
      <c r="C535" s="34">
        <f>'июль2014 ДЭ'!C535</f>
        <v>72.91</v>
      </c>
      <c r="D535" s="34">
        <f>'июль2014 ДЭ'!D535</f>
        <v>0</v>
      </c>
      <c r="E535" s="34">
        <f>'июль2014 ДЭ'!E535</f>
        <v>0</v>
      </c>
      <c r="F535" s="34">
        <f>'июль2014 ДЭ'!F535</f>
        <v>60.4</v>
      </c>
      <c r="G535" s="34">
        <f>'июль2014 ДЭ'!G535</f>
        <v>0</v>
      </c>
      <c r="H535" s="34">
        <f>'июль2014 ДЭ'!H535</f>
        <v>0</v>
      </c>
      <c r="I535" s="34">
        <f>'июль2014 ДЭ'!I535</f>
        <v>0</v>
      </c>
      <c r="J535" s="34">
        <f>'июль2014 ДЭ'!J535</f>
        <v>0</v>
      </c>
      <c r="K535" s="34">
        <f>'июль2014 ДЭ'!K535</f>
        <v>0</v>
      </c>
      <c r="L535" s="34">
        <f>'июль2014 ДЭ'!L535</f>
        <v>0</v>
      </c>
      <c r="M535" s="34">
        <f>'июль2014 ДЭ'!M535</f>
        <v>22.63</v>
      </c>
      <c r="N535" s="34">
        <f>'июль2014 ДЭ'!N535</f>
        <v>0.06</v>
      </c>
      <c r="O535" s="34">
        <f>'июль2014 ДЭ'!O535</f>
        <v>14.11</v>
      </c>
      <c r="P535" s="34">
        <f>'июль2014 ДЭ'!P535</f>
        <v>3.45</v>
      </c>
      <c r="Q535" s="34">
        <f>'июль2014 ДЭ'!Q535</f>
        <v>4.17</v>
      </c>
      <c r="R535" s="34">
        <f>'июль2014 ДЭ'!R535</f>
        <v>96.69</v>
      </c>
      <c r="S535" s="34">
        <f>'июль2014 ДЭ'!S535</f>
        <v>101.21</v>
      </c>
      <c r="T535" s="34">
        <f>'июль2014 ДЭ'!T535</f>
        <v>213.61</v>
      </c>
      <c r="U535" s="34">
        <f>'июль2014 ДЭ'!U535</f>
        <v>296.65</v>
      </c>
      <c r="V535" s="34">
        <f>'июль2014 ДЭ'!V535</f>
        <v>91.5</v>
      </c>
      <c r="W535" s="34">
        <f>'июль2014 ДЭ'!W535</f>
        <v>150.21</v>
      </c>
      <c r="X535" s="34">
        <f>'июль2014 ДЭ'!X535</f>
        <v>680.98</v>
      </c>
      <c r="Y535" s="34">
        <f>'июль2014 ДЭ'!Y535</f>
        <v>645.27</v>
      </c>
    </row>
    <row r="536" spans="1:25" ht="15.75">
      <c r="A536" s="9">
        <f>'июль2014 ДЭ'!A536</f>
        <v>41835</v>
      </c>
      <c r="B536" s="34">
        <f>'июль2014 ДЭ'!B536</f>
        <v>148.54</v>
      </c>
      <c r="C536" s="34">
        <f>'июль2014 ДЭ'!C536</f>
        <v>170.42</v>
      </c>
      <c r="D536" s="34">
        <f>'июль2014 ДЭ'!D536</f>
        <v>114.01</v>
      </c>
      <c r="E536" s="34">
        <f>'июль2014 ДЭ'!E536</f>
        <v>116.02</v>
      </c>
      <c r="F536" s="34">
        <f>'июль2014 ДЭ'!F536</f>
        <v>555.29</v>
      </c>
      <c r="G536" s="34">
        <f>'июль2014 ДЭ'!G536</f>
        <v>0</v>
      </c>
      <c r="H536" s="34">
        <f>'июль2014 ДЭ'!H536</f>
        <v>0</v>
      </c>
      <c r="I536" s="34">
        <f>'июль2014 ДЭ'!I536</f>
        <v>0</v>
      </c>
      <c r="J536" s="34">
        <f>'июль2014 ДЭ'!J536</f>
        <v>0</v>
      </c>
      <c r="K536" s="34">
        <f>'июль2014 ДЭ'!K536</f>
        <v>0</v>
      </c>
      <c r="L536" s="34">
        <f>'июль2014 ДЭ'!L536</f>
        <v>7.84</v>
      </c>
      <c r="M536" s="34">
        <f>'июль2014 ДЭ'!M536</f>
        <v>93.11</v>
      </c>
      <c r="N536" s="34">
        <f>'июль2014 ДЭ'!N536</f>
        <v>61.64</v>
      </c>
      <c r="O536" s="34">
        <f>'июль2014 ДЭ'!O536</f>
        <v>46.64</v>
      </c>
      <c r="P536" s="34">
        <f>'июль2014 ДЭ'!P536</f>
        <v>0</v>
      </c>
      <c r="Q536" s="34">
        <f>'июль2014 ДЭ'!Q536</f>
        <v>0</v>
      </c>
      <c r="R536" s="34">
        <f>'июль2014 ДЭ'!R536</f>
        <v>5.5</v>
      </c>
      <c r="S536" s="34">
        <f>'июль2014 ДЭ'!S536</f>
        <v>0</v>
      </c>
      <c r="T536" s="34">
        <f>'июль2014 ДЭ'!T536</f>
        <v>59.34</v>
      </c>
      <c r="U536" s="34">
        <f>'июль2014 ДЭ'!U536</f>
        <v>37.25</v>
      </c>
      <c r="V536" s="34">
        <f>'июль2014 ДЭ'!V536</f>
        <v>0</v>
      </c>
      <c r="W536" s="34">
        <f>'июль2014 ДЭ'!W536</f>
        <v>0.53</v>
      </c>
      <c r="X536" s="34">
        <f>'июль2014 ДЭ'!X536</f>
        <v>312.64</v>
      </c>
      <c r="Y536" s="34">
        <f>'июль2014 ДЭ'!Y536</f>
        <v>230.6</v>
      </c>
    </row>
    <row r="537" spans="1:25" ht="15.75">
      <c r="A537" s="9">
        <f>'июль2014 ДЭ'!A537</f>
        <v>41836</v>
      </c>
      <c r="B537" s="34">
        <f>'июль2014 ДЭ'!B537</f>
        <v>165.68</v>
      </c>
      <c r="C537" s="34">
        <f>'июль2014 ДЭ'!C537</f>
        <v>252.68</v>
      </c>
      <c r="D537" s="34">
        <f>'июль2014 ДЭ'!D537</f>
        <v>112.63</v>
      </c>
      <c r="E537" s="34">
        <f>'июль2014 ДЭ'!E537</f>
        <v>81.85</v>
      </c>
      <c r="F537" s="34">
        <f>'июль2014 ДЭ'!F537</f>
        <v>112.54</v>
      </c>
      <c r="G537" s="34">
        <f>'июль2014 ДЭ'!G537</f>
        <v>0</v>
      </c>
      <c r="H537" s="34">
        <f>'июль2014 ДЭ'!H537</f>
        <v>0</v>
      </c>
      <c r="I537" s="34">
        <f>'июль2014 ДЭ'!I537</f>
        <v>0</v>
      </c>
      <c r="J537" s="34">
        <f>'июль2014 ДЭ'!J537</f>
        <v>0</v>
      </c>
      <c r="K537" s="34">
        <f>'июль2014 ДЭ'!K537</f>
        <v>0</v>
      </c>
      <c r="L537" s="34">
        <f>'июль2014 ДЭ'!L537</f>
        <v>0</v>
      </c>
      <c r="M537" s="34">
        <f>'июль2014 ДЭ'!M537</f>
        <v>11.66</v>
      </c>
      <c r="N537" s="34">
        <f>'июль2014 ДЭ'!N537</f>
        <v>0</v>
      </c>
      <c r="O537" s="34">
        <f>'июль2014 ДЭ'!O537</f>
        <v>0</v>
      </c>
      <c r="P537" s="34">
        <f>'июль2014 ДЭ'!P537</f>
        <v>0</v>
      </c>
      <c r="Q537" s="34">
        <f>'июль2014 ДЭ'!Q537</f>
        <v>0</v>
      </c>
      <c r="R537" s="34">
        <f>'июль2014 ДЭ'!R537</f>
        <v>0</v>
      </c>
      <c r="S537" s="34">
        <f>'июль2014 ДЭ'!S537</f>
        <v>8.17</v>
      </c>
      <c r="T537" s="34">
        <f>'июль2014 ДЭ'!T537</f>
        <v>1.27</v>
      </c>
      <c r="U537" s="34">
        <f>'июль2014 ДЭ'!U537</f>
        <v>1.69</v>
      </c>
      <c r="V537" s="34">
        <f>'июль2014 ДЭ'!V537</f>
        <v>0</v>
      </c>
      <c r="W537" s="34">
        <f>'июль2014 ДЭ'!W537</f>
        <v>0</v>
      </c>
      <c r="X537" s="34">
        <f>'июль2014 ДЭ'!X537</f>
        <v>37.29</v>
      </c>
      <c r="Y537" s="34">
        <f>'июль2014 ДЭ'!Y537</f>
        <v>228.3</v>
      </c>
    </row>
    <row r="538" spans="1:25" ht="15.75">
      <c r="A538" s="9">
        <f>'июль2014 ДЭ'!A538</f>
        <v>41837</v>
      </c>
      <c r="B538" s="34">
        <f>'июль2014 ДЭ'!B538</f>
        <v>123.44</v>
      </c>
      <c r="C538" s="34">
        <f>'июль2014 ДЭ'!C538</f>
        <v>134.73</v>
      </c>
      <c r="D538" s="34">
        <f>'июль2014 ДЭ'!D538</f>
        <v>86.79</v>
      </c>
      <c r="E538" s="34">
        <f>'июль2014 ДЭ'!E538</f>
        <v>99.47</v>
      </c>
      <c r="F538" s="34">
        <f>'июль2014 ДЭ'!F538</f>
        <v>60.47</v>
      </c>
      <c r="G538" s="34">
        <f>'июль2014 ДЭ'!G538</f>
        <v>14.79</v>
      </c>
      <c r="H538" s="34">
        <f>'июль2014 ДЭ'!H538</f>
        <v>0</v>
      </c>
      <c r="I538" s="34">
        <f>'июль2014 ДЭ'!I538</f>
        <v>32.12</v>
      </c>
      <c r="J538" s="34">
        <f>'июль2014 ДЭ'!J538</f>
        <v>0</v>
      </c>
      <c r="K538" s="34">
        <f>'июль2014 ДЭ'!K538</f>
        <v>0</v>
      </c>
      <c r="L538" s="34">
        <f>'июль2014 ДЭ'!L538</f>
        <v>0</v>
      </c>
      <c r="M538" s="34">
        <f>'июль2014 ДЭ'!M538</f>
        <v>0</v>
      </c>
      <c r="N538" s="34">
        <f>'июль2014 ДЭ'!N538</f>
        <v>0</v>
      </c>
      <c r="O538" s="34">
        <f>'июль2014 ДЭ'!O538</f>
        <v>0</v>
      </c>
      <c r="P538" s="34">
        <f>'июль2014 ДЭ'!P538</f>
        <v>0</v>
      </c>
      <c r="Q538" s="34">
        <f>'июль2014 ДЭ'!Q538</f>
        <v>0</v>
      </c>
      <c r="R538" s="34">
        <f>'июль2014 ДЭ'!R538</f>
        <v>255.11</v>
      </c>
      <c r="S538" s="34">
        <f>'июль2014 ДЭ'!S538</f>
        <v>198.77</v>
      </c>
      <c r="T538" s="34">
        <f>'июль2014 ДЭ'!T538</f>
        <v>118.01</v>
      </c>
      <c r="U538" s="34">
        <f>'июль2014 ДЭ'!U538</f>
        <v>86.47</v>
      </c>
      <c r="V538" s="34">
        <f>'июль2014 ДЭ'!V538</f>
        <v>33.66</v>
      </c>
      <c r="W538" s="34">
        <f>'июль2014 ДЭ'!W538</f>
        <v>8.26</v>
      </c>
      <c r="X538" s="34">
        <f>'июль2014 ДЭ'!X538</f>
        <v>364.18</v>
      </c>
      <c r="Y538" s="34">
        <f>'июль2014 ДЭ'!Y538</f>
        <v>293</v>
      </c>
    </row>
    <row r="539" spans="1:25" ht="15.75">
      <c r="A539" s="9">
        <f>'июль2014 ДЭ'!A539</f>
        <v>41838</v>
      </c>
      <c r="B539" s="34">
        <f>'июль2014 ДЭ'!B539</f>
        <v>104.29</v>
      </c>
      <c r="C539" s="34">
        <f>'июль2014 ДЭ'!C539</f>
        <v>97.94</v>
      </c>
      <c r="D539" s="34">
        <f>'июль2014 ДЭ'!D539</f>
        <v>84.62</v>
      </c>
      <c r="E539" s="34">
        <f>'июль2014 ДЭ'!E539</f>
        <v>74.52</v>
      </c>
      <c r="F539" s="34">
        <f>'июль2014 ДЭ'!F539</f>
        <v>54.35</v>
      </c>
      <c r="G539" s="34">
        <f>'июль2014 ДЭ'!G539</f>
        <v>0</v>
      </c>
      <c r="H539" s="34">
        <f>'июль2014 ДЭ'!H539</f>
        <v>0</v>
      </c>
      <c r="I539" s="34">
        <f>'июль2014 ДЭ'!I539</f>
        <v>0</v>
      </c>
      <c r="J539" s="34">
        <f>'июль2014 ДЭ'!J539</f>
        <v>0</v>
      </c>
      <c r="K539" s="34">
        <f>'июль2014 ДЭ'!K539</f>
        <v>0</v>
      </c>
      <c r="L539" s="34">
        <f>'июль2014 ДЭ'!L539</f>
        <v>87.54</v>
      </c>
      <c r="M539" s="34">
        <f>'июль2014 ДЭ'!M539</f>
        <v>107.08</v>
      </c>
      <c r="N539" s="34">
        <f>'июль2014 ДЭ'!N539</f>
        <v>165.47</v>
      </c>
      <c r="O539" s="34">
        <f>'июль2014 ДЭ'!O539</f>
        <v>202.28</v>
      </c>
      <c r="P539" s="34">
        <f>'июль2014 ДЭ'!P539</f>
        <v>297.99</v>
      </c>
      <c r="Q539" s="34">
        <f>'июль2014 ДЭ'!Q539</f>
        <v>209.64</v>
      </c>
      <c r="R539" s="34">
        <f>'июль2014 ДЭ'!R539</f>
        <v>258.79</v>
      </c>
      <c r="S539" s="34">
        <f>'июль2014 ДЭ'!S539</f>
        <v>285.05</v>
      </c>
      <c r="T539" s="34">
        <f>'июль2014 ДЭ'!T539</f>
        <v>391.74</v>
      </c>
      <c r="U539" s="34">
        <f>'июль2014 ДЭ'!U539</f>
        <v>385.98</v>
      </c>
      <c r="V539" s="34">
        <f>'июль2014 ДЭ'!V539</f>
        <v>303.7</v>
      </c>
      <c r="W539" s="34">
        <f>'июль2014 ДЭ'!W539</f>
        <v>396.07</v>
      </c>
      <c r="X539" s="34">
        <f>'июль2014 ДЭ'!X539</f>
        <v>492.47</v>
      </c>
      <c r="Y539" s="34">
        <f>'июль2014 ДЭ'!Y539</f>
        <v>397.53</v>
      </c>
    </row>
    <row r="540" spans="1:25" ht="15.75">
      <c r="A540" s="9">
        <f>'июль2014 ДЭ'!A540</f>
        <v>41839</v>
      </c>
      <c r="B540" s="34">
        <f>'июль2014 ДЭ'!B540</f>
        <v>164.67</v>
      </c>
      <c r="C540" s="34">
        <f>'июль2014 ДЭ'!C540</f>
        <v>154.68</v>
      </c>
      <c r="D540" s="34">
        <f>'июль2014 ДЭ'!D540</f>
        <v>26.58</v>
      </c>
      <c r="E540" s="34">
        <f>'июль2014 ДЭ'!E540</f>
        <v>40.98</v>
      </c>
      <c r="F540" s="34">
        <f>'июль2014 ДЭ'!F540</f>
        <v>142.92</v>
      </c>
      <c r="G540" s="34">
        <f>'июль2014 ДЭ'!G540</f>
        <v>0</v>
      </c>
      <c r="H540" s="34">
        <f>'июль2014 ДЭ'!H540</f>
        <v>0</v>
      </c>
      <c r="I540" s="34">
        <f>'июль2014 ДЭ'!I540</f>
        <v>0</v>
      </c>
      <c r="J540" s="34">
        <f>'июль2014 ДЭ'!J540</f>
        <v>0</v>
      </c>
      <c r="K540" s="34">
        <f>'июль2014 ДЭ'!K540</f>
        <v>0</v>
      </c>
      <c r="L540" s="34">
        <f>'июль2014 ДЭ'!L540</f>
        <v>82.76</v>
      </c>
      <c r="M540" s="34">
        <f>'июль2014 ДЭ'!M540</f>
        <v>95.89</v>
      </c>
      <c r="N540" s="34">
        <f>'июль2014 ДЭ'!N540</f>
        <v>117.92</v>
      </c>
      <c r="O540" s="34">
        <f>'июль2014 ДЭ'!O540</f>
        <v>127.12</v>
      </c>
      <c r="P540" s="34">
        <f>'июль2014 ДЭ'!P540</f>
        <v>152.74</v>
      </c>
      <c r="Q540" s="34">
        <f>'июль2014 ДЭ'!Q540</f>
        <v>161.61</v>
      </c>
      <c r="R540" s="34">
        <f>'июль2014 ДЭ'!R540</f>
        <v>249</v>
      </c>
      <c r="S540" s="34">
        <f>'июль2014 ДЭ'!S540</f>
        <v>242.98</v>
      </c>
      <c r="T540" s="34">
        <f>'июль2014 ДЭ'!T540</f>
        <v>384.97</v>
      </c>
      <c r="U540" s="34">
        <f>'июль2014 ДЭ'!U540</f>
        <v>342.81</v>
      </c>
      <c r="V540" s="34">
        <f>'июль2014 ДЭ'!V540</f>
        <v>222.23</v>
      </c>
      <c r="W540" s="34">
        <f>'июль2014 ДЭ'!W540</f>
        <v>236.67</v>
      </c>
      <c r="X540" s="34">
        <f>'июль2014 ДЭ'!X540</f>
        <v>245.75</v>
      </c>
      <c r="Y540" s="34">
        <f>'июль2014 ДЭ'!Y540</f>
        <v>380.64</v>
      </c>
    </row>
    <row r="541" spans="1:25" ht="15.75">
      <c r="A541" s="9">
        <f>'июль2014 ДЭ'!A541</f>
        <v>41840</v>
      </c>
      <c r="B541" s="34">
        <f>'июль2014 ДЭ'!B541</f>
        <v>136.37</v>
      </c>
      <c r="C541" s="34">
        <f>'июль2014 ДЭ'!C541</f>
        <v>82.05</v>
      </c>
      <c r="D541" s="34">
        <f>'июль2014 ДЭ'!D541</f>
        <v>96.59</v>
      </c>
      <c r="E541" s="34">
        <f>'июль2014 ДЭ'!E541</f>
        <v>124.16</v>
      </c>
      <c r="F541" s="34">
        <f>'июль2014 ДЭ'!F541</f>
        <v>171.17</v>
      </c>
      <c r="G541" s="34">
        <f>'июль2014 ДЭ'!G541</f>
        <v>0.01</v>
      </c>
      <c r="H541" s="34">
        <f>'июль2014 ДЭ'!H541</f>
        <v>0</v>
      </c>
      <c r="I541" s="34">
        <f>'июль2014 ДЭ'!I541</f>
        <v>0</v>
      </c>
      <c r="J541" s="34">
        <f>'июль2014 ДЭ'!J541</f>
        <v>0</v>
      </c>
      <c r="K541" s="34">
        <f>'июль2014 ДЭ'!K541</f>
        <v>0</v>
      </c>
      <c r="L541" s="34">
        <f>'июль2014 ДЭ'!L541</f>
        <v>23.9</v>
      </c>
      <c r="M541" s="34">
        <f>'июль2014 ДЭ'!M541</f>
        <v>50.15</v>
      </c>
      <c r="N541" s="34">
        <f>'июль2014 ДЭ'!N541</f>
        <v>105.89</v>
      </c>
      <c r="O541" s="34">
        <f>'июль2014 ДЭ'!O541</f>
        <v>100.95</v>
      </c>
      <c r="P541" s="34">
        <f>'июль2014 ДЭ'!P541</f>
        <v>103.23</v>
      </c>
      <c r="Q541" s="34">
        <f>'июль2014 ДЭ'!Q541</f>
        <v>100.53</v>
      </c>
      <c r="R541" s="34">
        <f>'июль2014 ДЭ'!R541</f>
        <v>96.75</v>
      </c>
      <c r="S541" s="34">
        <f>'июль2014 ДЭ'!S541</f>
        <v>95.58</v>
      </c>
      <c r="T541" s="34">
        <f>'июль2014 ДЭ'!T541</f>
        <v>160.8</v>
      </c>
      <c r="U541" s="34">
        <f>'июль2014 ДЭ'!U541</f>
        <v>139.3</v>
      </c>
      <c r="V541" s="34">
        <f>'июль2014 ДЭ'!V541</f>
        <v>93.01</v>
      </c>
      <c r="W541" s="34">
        <f>'июль2014 ДЭ'!W541</f>
        <v>91.72</v>
      </c>
      <c r="X541" s="34">
        <f>'июль2014 ДЭ'!X541</f>
        <v>353.75</v>
      </c>
      <c r="Y541" s="34">
        <f>'июль2014 ДЭ'!Y541</f>
        <v>412.66</v>
      </c>
    </row>
    <row r="542" spans="1:25" ht="15.75">
      <c r="A542" s="9">
        <f>'июль2014 ДЭ'!A542</f>
        <v>41841</v>
      </c>
      <c r="B542" s="34">
        <f>'июль2014 ДЭ'!B542</f>
        <v>229.8</v>
      </c>
      <c r="C542" s="34">
        <f>'июль2014 ДЭ'!C542</f>
        <v>99.13</v>
      </c>
      <c r="D542" s="34">
        <f>'июль2014 ДЭ'!D542</f>
        <v>127.68</v>
      </c>
      <c r="E542" s="34">
        <f>'июль2014 ДЭ'!E542</f>
        <v>180.59</v>
      </c>
      <c r="F542" s="34">
        <f>'июль2014 ДЭ'!F542</f>
        <v>146.09</v>
      </c>
      <c r="G542" s="34">
        <f>'июль2014 ДЭ'!G542</f>
        <v>2.52</v>
      </c>
      <c r="H542" s="34">
        <f>'июль2014 ДЭ'!H542</f>
        <v>0</v>
      </c>
      <c r="I542" s="34">
        <f>'июль2014 ДЭ'!I542</f>
        <v>0</v>
      </c>
      <c r="J542" s="34">
        <f>'июль2014 ДЭ'!J542</f>
        <v>33.65</v>
      </c>
      <c r="K542" s="34">
        <f>'июль2014 ДЭ'!K542</f>
        <v>56.99</v>
      </c>
      <c r="L542" s="34">
        <f>'июль2014 ДЭ'!L542</f>
        <v>140.99</v>
      </c>
      <c r="M542" s="34">
        <f>'июль2014 ДЭ'!M542</f>
        <v>223.58</v>
      </c>
      <c r="N542" s="34">
        <f>'июль2014 ДЭ'!N542</f>
        <v>137.39</v>
      </c>
      <c r="O542" s="34">
        <f>'июль2014 ДЭ'!O542</f>
        <v>158.35</v>
      </c>
      <c r="P542" s="34">
        <f>'июль2014 ДЭ'!P542</f>
        <v>190.75</v>
      </c>
      <c r="Q542" s="34">
        <f>'июль2014 ДЭ'!Q542</f>
        <v>181.2</v>
      </c>
      <c r="R542" s="34">
        <f>'июль2014 ДЭ'!R542</f>
        <v>219.62</v>
      </c>
      <c r="S542" s="34">
        <f>'июль2014 ДЭ'!S542</f>
        <v>256.32</v>
      </c>
      <c r="T542" s="34">
        <f>'июль2014 ДЭ'!T542</f>
        <v>280.7</v>
      </c>
      <c r="U542" s="34">
        <f>'июль2014 ДЭ'!U542</f>
        <v>260.27</v>
      </c>
      <c r="V542" s="34">
        <f>'июль2014 ДЭ'!V542</f>
        <v>164.54</v>
      </c>
      <c r="W542" s="34">
        <f>'июль2014 ДЭ'!W542</f>
        <v>128.03</v>
      </c>
      <c r="X542" s="34">
        <f>'июль2014 ДЭ'!X542</f>
        <v>410.46</v>
      </c>
      <c r="Y542" s="34">
        <f>'июль2014 ДЭ'!Y542</f>
        <v>409.85</v>
      </c>
    </row>
    <row r="543" spans="1:25" ht="15.75">
      <c r="A543" s="9">
        <f>'июль2014 ДЭ'!A543</f>
        <v>41842</v>
      </c>
      <c r="B543" s="34">
        <f>'июль2014 ДЭ'!B543</f>
        <v>107.42</v>
      </c>
      <c r="C543" s="34">
        <f>'июль2014 ДЭ'!C543</f>
        <v>145.69</v>
      </c>
      <c r="D543" s="34">
        <f>'июль2014 ДЭ'!D543</f>
        <v>205.42</v>
      </c>
      <c r="E543" s="34">
        <f>'июль2014 ДЭ'!E543</f>
        <v>177.56</v>
      </c>
      <c r="F543" s="34">
        <f>'июль2014 ДЭ'!F543</f>
        <v>625.58</v>
      </c>
      <c r="G543" s="34">
        <f>'июль2014 ДЭ'!G543</f>
        <v>0</v>
      </c>
      <c r="H543" s="34">
        <f>'июль2014 ДЭ'!H543</f>
        <v>0</v>
      </c>
      <c r="I543" s="34">
        <f>'июль2014 ДЭ'!I543</f>
        <v>0</v>
      </c>
      <c r="J543" s="34">
        <f>'июль2014 ДЭ'!J543</f>
        <v>0</v>
      </c>
      <c r="K543" s="34">
        <f>'июль2014 ДЭ'!K543</f>
        <v>0</v>
      </c>
      <c r="L543" s="34">
        <f>'июль2014 ДЭ'!L543</f>
        <v>0</v>
      </c>
      <c r="M543" s="34">
        <f>'июль2014 ДЭ'!M543</f>
        <v>0</v>
      </c>
      <c r="N543" s="34">
        <f>'июль2014 ДЭ'!N543</f>
        <v>2.24</v>
      </c>
      <c r="O543" s="34">
        <f>'июль2014 ДЭ'!O543</f>
        <v>74.95</v>
      </c>
      <c r="P543" s="34">
        <f>'июль2014 ДЭ'!P543</f>
        <v>77.71</v>
      </c>
      <c r="Q543" s="34">
        <f>'июль2014 ДЭ'!Q543</f>
        <v>90.54</v>
      </c>
      <c r="R543" s="34">
        <f>'июль2014 ДЭ'!R543</f>
        <v>104.88</v>
      </c>
      <c r="S543" s="34">
        <f>'июль2014 ДЭ'!S543</f>
        <v>118.3</v>
      </c>
      <c r="T543" s="34">
        <f>'июль2014 ДЭ'!T543</f>
        <v>163.31</v>
      </c>
      <c r="U543" s="34">
        <f>'июль2014 ДЭ'!U543</f>
        <v>134.48</v>
      </c>
      <c r="V543" s="34">
        <f>'июль2014 ДЭ'!V543</f>
        <v>19.2</v>
      </c>
      <c r="W543" s="34">
        <f>'июль2014 ДЭ'!W543</f>
        <v>10.25</v>
      </c>
      <c r="X543" s="34">
        <f>'июль2014 ДЭ'!X543</f>
        <v>425.92</v>
      </c>
      <c r="Y543" s="34">
        <f>'июль2014 ДЭ'!Y543</f>
        <v>345.59</v>
      </c>
    </row>
    <row r="544" spans="1:25" ht="15.75">
      <c r="A544" s="9">
        <f>'июль2014 ДЭ'!A544</f>
        <v>41843</v>
      </c>
      <c r="B544" s="34">
        <f>'июль2014 ДЭ'!B544</f>
        <v>63.56</v>
      </c>
      <c r="C544" s="34">
        <f>'июль2014 ДЭ'!C544</f>
        <v>475.37</v>
      </c>
      <c r="D544" s="34">
        <f>'июль2014 ДЭ'!D544</f>
        <v>149.27</v>
      </c>
      <c r="E544" s="34">
        <f>'июль2014 ДЭ'!E544</f>
        <v>63.73</v>
      </c>
      <c r="F544" s="34">
        <f>'июль2014 ДЭ'!F544</f>
        <v>794.3</v>
      </c>
      <c r="G544" s="34">
        <f>'июль2014 ДЭ'!G544</f>
        <v>0</v>
      </c>
      <c r="H544" s="34">
        <f>'июль2014 ДЭ'!H544</f>
        <v>0</v>
      </c>
      <c r="I544" s="34">
        <f>'июль2014 ДЭ'!I544</f>
        <v>0</v>
      </c>
      <c r="J544" s="34">
        <f>'июль2014 ДЭ'!J544</f>
        <v>0</v>
      </c>
      <c r="K544" s="34">
        <f>'июль2014 ДЭ'!K544</f>
        <v>0</v>
      </c>
      <c r="L544" s="34">
        <f>'июль2014 ДЭ'!L544</f>
        <v>21.36</v>
      </c>
      <c r="M544" s="34">
        <f>'июль2014 ДЭ'!M544</f>
        <v>79.73</v>
      </c>
      <c r="N544" s="34">
        <f>'июль2014 ДЭ'!N544</f>
        <v>0</v>
      </c>
      <c r="O544" s="34">
        <f>'июль2014 ДЭ'!O544</f>
        <v>0.05</v>
      </c>
      <c r="P544" s="34">
        <f>'июль2014 ДЭ'!P544</f>
        <v>0.02</v>
      </c>
      <c r="Q544" s="34">
        <f>'июль2014 ДЭ'!Q544</f>
        <v>14.95</v>
      </c>
      <c r="R544" s="34">
        <f>'июль2014 ДЭ'!R544</f>
        <v>85.56</v>
      </c>
      <c r="S544" s="34">
        <f>'июль2014 ДЭ'!S544</f>
        <v>66.94</v>
      </c>
      <c r="T544" s="34">
        <f>'июль2014 ДЭ'!T544</f>
        <v>126.85</v>
      </c>
      <c r="U544" s="34">
        <f>'июль2014 ДЭ'!U544</f>
        <v>108.91</v>
      </c>
      <c r="V544" s="34">
        <f>'июль2014 ДЭ'!V544</f>
        <v>175.82</v>
      </c>
      <c r="W544" s="34">
        <f>'июль2014 ДЭ'!W544</f>
        <v>202.28</v>
      </c>
      <c r="X544" s="34">
        <f>'июль2014 ДЭ'!X544</f>
        <v>186.01</v>
      </c>
      <c r="Y544" s="34">
        <f>'июль2014 ДЭ'!Y544</f>
        <v>190.99</v>
      </c>
    </row>
    <row r="545" spans="1:25" ht="15.75">
      <c r="A545" s="9">
        <f>'июль2014 ДЭ'!A545</f>
        <v>41844</v>
      </c>
      <c r="B545" s="34">
        <f>'июль2014 ДЭ'!B545</f>
        <v>96.08</v>
      </c>
      <c r="C545" s="34">
        <f>'июль2014 ДЭ'!C545</f>
        <v>75.88</v>
      </c>
      <c r="D545" s="34">
        <f>'июль2014 ДЭ'!D545</f>
        <v>83.56</v>
      </c>
      <c r="E545" s="34">
        <f>'июль2014 ДЭ'!E545</f>
        <v>57.83</v>
      </c>
      <c r="F545" s="34">
        <f>'июль2014 ДЭ'!F545</f>
        <v>27.36</v>
      </c>
      <c r="G545" s="34">
        <f>'июль2014 ДЭ'!G545</f>
        <v>0</v>
      </c>
      <c r="H545" s="34">
        <f>'июль2014 ДЭ'!H545</f>
        <v>0</v>
      </c>
      <c r="I545" s="34">
        <f>'июль2014 ДЭ'!I545</f>
        <v>0</v>
      </c>
      <c r="J545" s="34">
        <f>'июль2014 ДЭ'!J545</f>
        <v>0</v>
      </c>
      <c r="K545" s="34">
        <f>'июль2014 ДЭ'!K545</f>
        <v>0</v>
      </c>
      <c r="L545" s="34">
        <f>'июль2014 ДЭ'!L545</f>
        <v>0</v>
      </c>
      <c r="M545" s="34">
        <f>'июль2014 ДЭ'!M545</f>
        <v>0</v>
      </c>
      <c r="N545" s="34">
        <f>'июль2014 ДЭ'!N545</f>
        <v>0</v>
      </c>
      <c r="O545" s="34">
        <f>'июль2014 ДЭ'!O545</f>
        <v>17.24</v>
      </c>
      <c r="P545" s="34">
        <f>'июль2014 ДЭ'!P545</f>
        <v>63.38</v>
      </c>
      <c r="Q545" s="34">
        <f>'июль2014 ДЭ'!Q545</f>
        <v>70.29</v>
      </c>
      <c r="R545" s="34">
        <f>'июль2014 ДЭ'!R545</f>
        <v>11.96</v>
      </c>
      <c r="S545" s="34">
        <f>'июль2014 ДЭ'!S545</f>
        <v>3.16</v>
      </c>
      <c r="T545" s="34">
        <f>'июль2014 ДЭ'!T545</f>
        <v>7.81</v>
      </c>
      <c r="U545" s="34">
        <f>'июль2014 ДЭ'!U545</f>
        <v>0</v>
      </c>
      <c r="V545" s="34">
        <f>'июль2014 ДЭ'!V545</f>
        <v>156.91</v>
      </c>
      <c r="W545" s="34">
        <f>'июль2014 ДЭ'!W545</f>
        <v>139.67</v>
      </c>
      <c r="X545" s="34">
        <f>'июль2014 ДЭ'!X545</f>
        <v>456.25</v>
      </c>
      <c r="Y545" s="34">
        <f>'июль2014 ДЭ'!Y545</f>
        <v>242.99</v>
      </c>
    </row>
    <row r="546" spans="1:25" ht="15.75">
      <c r="A546" s="9">
        <f>'июль2014 ДЭ'!A546</f>
        <v>41845</v>
      </c>
      <c r="B546" s="34">
        <f>'июль2014 ДЭ'!B546</f>
        <v>125.05</v>
      </c>
      <c r="C546" s="34">
        <f>'июль2014 ДЭ'!C546</f>
        <v>62.29</v>
      </c>
      <c r="D546" s="34">
        <f>'июль2014 ДЭ'!D546</f>
        <v>80.86</v>
      </c>
      <c r="E546" s="34">
        <f>'июль2014 ДЭ'!E546</f>
        <v>56.97</v>
      </c>
      <c r="F546" s="34">
        <f>'июль2014 ДЭ'!F546</f>
        <v>72.32</v>
      </c>
      <c r="G546" s="34">
        <f>'июль2014 ДЭ'!G546</f>
        <v>0</v>
      </c>
      <c r="H546" s="34">
        <f>'июль2014 ДЭ'!H546</f>
        <v>0</v>
      </c>
      <c r="I546" s="34">
        <f>'июль2014 ДЭ'!I546</f>
        <v>0</v>
      </c>
      <c r="J546" s="34">
        <f>'июль2014 ДЭ'!J546</f>
        <v>55.35</v>
      </c>
      <c r="K546" s="34">
        <f>'июль2014 ДЭ'!K546</f>
        <v>62.47</v>
      </c>
      <c r="L546" s="34">
        <f>'июль2014 ДЭ'!L546</f>
        <v>165.37</v>
      </c>
      <c r="M546" s="34">
        <f>'июль2014 ДЭ'!M546</f>
        <v>194.5</v>
      </c>
      <c r="N546" s="34">
        <f>'июль2014 ДЭ'!N546</f>
        <v>113.95</v>
      </c>
      <c r="O546" s="34">
        <f>'июль2014 ДЭ'!O546</f>
        <v>138.15</v>
      </c>
      <c r="P546" s="34">
        <f>'июль2014 ДЭ'!P546</f>
        <v>174.78</v>
      </c>
      <c r="Q546" s="34">
        <f>'июль2014 ДЭ'!Q546</f>
        <v>154.11</v>
      </c>
      <c r="R546" s="34">
        <f>'июль2014 ДЭ'!R546</f>
        <v>185.35</v>
      </c>
      <c r="S546" s="34">
        <f>'июль2014 ДЭ'!S546</f>
        <v>177.54</v>
      </c>
      <c r="T546" s="34">
        <f>'июль2014 ДЭ'!T546</f>
        <v>266.36</v>
      </c>
      <c r="U546" s="34">
        <f>'июль2014 ДЭ'!U546</f>
        <v>247.24</v>
      </c>
      <c r="V546" s="34">
        <f>'июль2014 ДЭ'!V546</f>
        <v>320.25</v>
      </c>
      <c r="W546" s="34">
        <f>'июль2014 ДЭ'!W546</f>
        <v>316.81</v>
      </c>
      <c r="X546" s="34">
        <f>'июль2014 ДЭ'!X546</f>
        <v>381.59</v>
      </c>
      <c r="Y546" s="34">
        <f>'июль2014 ДЭ'!Y546</f>
        <v>374.79</v>
      </c>
    </row>
    <row r="547" spans="1:25" ht="15.75">
      <c r="A547" s="9">
        <f>'июль2014 ДЭ'!A547</f>
        <v>41846</v>
      </c>
      <c r="B547" s="34">
        <f>'июль2014 ДЭ'!B547</f>
        <v>218.66</v>
      </c>
      <c r="C547" s="34">
        <f>'июль2014 ДЭ'!C547</f>
        <v>129.32</v>
      </c>
      <c r="D547" s="34">
        <f>'июль2014 ДЭ'!D547</f>
        <v>53.35</v>
      </c>
      <c r="E547" s="34">
        <f>'июль2014 ДЭ'!E547</f>
        <v>58.07</v>
      </c>
      <c r="F547" s="34">
        <f>'июль2014 ДЭ'!F547</f>
        <v>44.1</v>
      </c>
      <c r="G547" s="34">
        <f>'июль2014 ДЭ'!G547</f>
        <v>4.41</v>
      </c>
      <c r="H547" s="34">
        <f>'июль2014 ДЭ'!H547</f>
        <v>0</v>
      </c>
      <c r="I547" s="34">
        <f>'июль2014 ДЭ'!I547</f>
        <v>0</v>
      </c>
      <c r="J547" s="34">
        <f>'июль2014 ДЭ'!J547</f>
        <v>0</v>
      </c>
      <c r="K547" s="34">
        <f>'июль2014 ДЭ'!K547</f>
        <v>35.38</v>
      </c>
      <c r="L547" s="34">
        <f>'июль2014 ДЭ'!L547</f>
        <v>78.97</v>
      </c>
      <c r="M547" s="34">
        <f>'июль2014 ДЭ'!M547</f>
        <v>127.48</v>
      </c>
      <c r="N547" s="34">
        <f>'июль2014 ДЭ'!N547</f>
        <v>111.66</v>
      </c>
      <c r="O547" s="34">
        <f>'июль2014 ДЭ'!O547</f>
        <v>95.86</v>
      </c>
      <c r="P547" s="34">
        <f>'июль2014 ДЭ'!P547</f>
        <v>0</v>
      </c>
      <c r="Q547" s="34">
        <f>'июль2014 ДЭ'!Q547</f>
        <v>0.06</v>
      </c>
      <c r="R547" s="34">
        <f>'июль2014 ДЭ'!R547</f>
        <v>0</v>
      </c>
      <c r="S547" s="34">
        <f>'июль2014 ДЭ'!S547</f>
        <v>0</v>
      </c>
      <c r="T547" s="34">
        <f>'июль2014 ДЭ'!T547</f>
        <v>0</v>
      </c>
      <c r="U547" s="34">
        <f>'июль2014 ДЭ'!U547</f>
        <v>0</v>
      </c>
      <c r="V547" s="34">
        <f>'июль2014 ДЭ'!V547</f>
        <v>36.7</v>
      </c>
      <c r="W547" s="34">
        <f>'июль2014 ДЭ'!W547</f>
        <v>32.38</v>
      </c>
      <c r="X547" s="34">
        <f>'июль2014 ДЭ'!X547</f>
        <v>520.31</v>
      </c>
      <c r="Y547" s="34">
        <f>'июль2014 ДЭ'!Y547</f>
        <v>503.69</v>
      </c>
    </row>
    <row r="548" spans="1:25" ht="15.75">
      <c r="A548" s="9">
        <f>'июль2014 ДЭ'!A548</f>
        <v>41847</v>
      </c>
      <c r="B548" s="34">
        <f>'июль2014 ДЭ'!B548</f>
        <v>206.94</v>
      </c>
      <c r="C548" s="34">
        <f>'июль2014 ДЭ'!C548</f>
        <v>48.3</v>
      </c>
      <c r="D548" s="34">
        <f>'июль2014 ДЭ'!D548</f>
        <v>78.79</v>
      </c>
      <c r="E548" s="34">
        <f>'июль2014 ДЭ'!E548</f>
        <v>81.59</v>
      </c>
      <c r="F548" s="34">
        <f>'июль2014 ДЭ'!F548</f>
        <v>103.73</v>
      </c>
      <c r="G548" s="34">
        <f>'июль2014 ДЭ'!G548</f>
        <v>0</v>
      </c>
      <c r="H548" s="34">
        <f>'июль2014 ДЭ'!H548</f>
        <v>0</v>
      </c>
      <c r="I548" s="34">
        <f>'июль2014 ДЭ'!I548</f>
        <v>0</v>
      </c>
      <c r="J548" s="34">
        <f>'июль2014 ДЭ'!J548</f>
        <v>0</v>
      </c>
      <c r="K548" s="34">
        <f>'июль2014 ДЭ'!K548</f>
        <v>0</v>
      </c>
      <c r="L548" s="34">
        <f>'июль2014 ДЭ'!L548</f>
        <v>0</v>
      </c>
      <c r="M548" s="34">
        <f>'июль2014 ДЭ'!M548</f>
        <v>0</v>
      </c>
      <c r="N548" s="34">
        <f>'июль2014 ДЭ'!N548</f>
        <v>0</v>
      </c>
      <c r="O548" s="34">
        <f>'июль2014 ДЭ'!O548</f>
        <v>0</v>
      </c>
      <c r="P548" s="34">
        <f>'июль2014 ДЭ'!P548</f>
        <v>0</v>
      </c>
      <c r="Q548" s="34">
        <f>'июль2014 ДЭ'!Q548</f>
        <v>0</v>
      </c>
      <c r="R548" s="34">
        <f>'июль2014 ДЭ'!R548</f>
        <v>0</v>
      </c>
      <c r="S548" s="34">
        <f>'июль2014 ДЭ'!S548</f>
        <v>0</v>
      </c>
      <c r="T548" s="34">
        <f>'июль2014 ДЭ'!T548</f>
        <v>0</v>
      </c>
      <c r="U548" s="34">
        <f>'июль2014 ДЭ'!U548</f>
        <v>6.73</v>
      </c>
      <c r="V548" s="34">
        <f>'июль2014 ДЭ'!V548</f>
        <v>0</v>
      </c>
      <c r="W548" s="34">
        <f>'июль2014 ДЭ'!W548</f>
        <v>0</v>
      </c>
      <c r="X548" s="34">
        <f>'июль2014 ДЭ'!X548</f>
        <v>0</v>
      </c>
      <c r="Y548" s="34">
        <f>'июль2014 ДЭ'!Y548</f>
        <v>60.38</v>
      </c>
    </row>
    <row r="549" spans="1:25" ht="15.75">
      <c r="A549" s="9">
        <f>'июль2014 ДЭ'!A549</f>
        <v>41848</v>
      </c>
      <c r="B549" s="34">
        <f>'июль2014 ДЭ'!B549</f>
        <v>223.38</v>
      </c>
      <c r="C549" s="34">
        <f>'июль2014 ДЭ'!C549</f>
        <v>89.5</v>
      </c>
      <c r="D549" s="34">
        <f>'июль2014 ДЭ'!D549</f>
        <v>31.16</v>
      </c>
      <c r="E549" s="34">
        <f>'июль2014 ДЭ'!E549</f>
        <v>58.92</v>
      </c>
      <c r="F549" s="34">
        <f>'июль2014 ДЭ'!F549</f>
        <v>18.17</v>
      </c>
      <c r="G549" s="34">
        <f>'июль2014 ДЭ'!G549</f>
        <v>0</v>
      </c>
      <c r="H549" s="34">
        <f>'июль2014 ДЭ'!H549</f>
        <v>0</v>
      </c>
      <c r="I549" s="34">
        <f>'июль2014 ДЭ'!I549</f>
        <v>0</v>
      </c>
      <c r="J549" s="34">
        <f>'июль2014 ДЭ'!J549</f>
        <v>0</v>
      </c>
      <c r="K549" s="34">
        <f>'июль2014 ДЭ'!K549</f>
        <v>0</v>
      </c>
      <c r="L549" s="34">
        <f>'июль2014 ДЭ'!L549</f>
        <v>0</v>
      </c>
      <c r="M549" s="34">
        <f>'июль2014 ДЭ'!M549</f>
        <v>0</v>
      </c>
      <c r="N549" s="34">
        <f>'июль2014 ДЭ'!N549</f>
        <v>0</v>
      </c>
      <c r="O549" s="34">
        <f>'июль2014 ДЭ'!O549</f>
        <v>0</v>
      </c>
      <c r="P549" s="34">
        <f>'июль2014 ДЭ'!P549</f>
        <v>0</v>
      </c>
      <c r="Q549" s="34">
        <f>'июль2014 ДЭ'!Q549</f>
        <v>17.48</v>
      </c>
      <c r="R549" s="34">
        <f>'июль2014 ДЭ'!R549</f>
        <v>39.8</v>
      </c>
      <c r="S549" s="34">
        <f>'июль2014 ДЭ'!S549</f>
        <v>42.92</v>
      </c>
      <c r="T549" s="34">
        <f>'июль2014 ДЭ'!T549</f>
        <v>181.3</v>
      </c>
      <c r="U549" s="34">
        <f>'июль2014 ДЭ'!U549</f>
        <v>132.54</v>
      </c>
      <c r="V549" s="34">
        <f>'июль2014 ДЭ'!V549</f>
        <v>78.2</v>
      </c>
      <c r="W549" s="34">
        <f>'июль2014 ДЭ'!W549</f>
        <v>84.09</v>
      </c>
      <c r="X549" s="34">
        <f>'июль2014 ДЭ'!X549</f>
        <v>364.76</v>
      </c>
      <c r="Y549" s="34">
        <f>'июль2014 ДЭ'!Y549</f>
        <v>304.08</v>
      </c>
    </row>
    <row r="550" spans="1:25" ht="15.75">
      <c r="A550" s="9">
        <f>'июль2014 ДЭ'!A550</f>
        <v>41849</v>
      </c>
      <c r="B550" s="34">
        <f>'июль2014 ДЭ'!B550</f>
        <v>99.14</v>
      </c>
      <c r="C550" s="34">
        <f>'июль2014 ДЭ'!C550</f>
        <v>20.49</v>
      </c>
      <c r="D550" s="34">
        <f>'июль2014 ДЭ'!D550</f>
        <v>33.91</v>
      </c>
      <c r="E550" s="34">
        <f>'июль2014 ДЭ'!E550</f>
        <v>16.1</v>
      </c>
      <c r="F550" s="34">
        <f>'июль2014 ДЭ'!F550</f>
        <v>106.38</v>
      </c>
      <c r="G550" s="34">
        <f>'июль2014 ДЭ'!G550</f>
        <v>0</v>
      </c>
      <c r="H550" s="34">
        <f>'июль2014 ДЭ'!H550</f>
        <v>0</v>
      </c>
      <c r="I550" s="34">
        <f>'июль2014 ДЭ'!I550</f>
        <v>0</v>
      </c>
      <c r="J550" s="34">
        <f>'июль2014 ДЭ'!J550</f>
        <v>0</v>
      </c>
      <c r="K550" s="34">
        <f>'июль2014 ДЭ'!K550</f>
        <v>0</v>
      </c>
      <c r="L550" s="34">
        <f>'июль2014 ДЭ'!L550</f>
        <v>0</v>
      </c>
      <c r="M550" s="34">
        <f>'июль2014 ДЭ'!M550</f>
        <v>0</v>
      </c>
      <c r="N550" s="34">
        <f>'июль2014 ДЭ'!N550</f>
        <v>0</v>
      </c>
      <c r="O550" s="34">
        <f>'июль2014 ДЭ'!O550</f>
        <v>0</v>
      </c>
      <c r="P550" s="34">
        <f>'июль2014 ДЭ'!P550</f>
        <v>0</v>
      </c>
      <c r="Q550" s="34">
        <f>'июль2014 ДЭ'!Q550</f>
        <v>0</v>
      </c>
      <c r="R550" s="34">
        <f>'июль2014 ДЭ'!R550</f>
        <v>70.26</v>
      </c>
      <c r="S550" s="34">
        <f>'июль2014 ДЭ'!S550</f>
        <v>60.37</v>
      </c>
      <c r="T550" s="34">
        <f>'июль2014 ДЭ'!T550</f>
        <v>94.62</v>
      </c>
      <c r="U550" s="34">
        <f>'июль2014 ДЭ'!U550</f>
        <v>70.33</v>
      </c>
      <c r="V550" s="34">
        <f>'июль2014 ДЭ'!V550</f>
        <v>234.88</v>
      </c>
      <c r="W550" s="34">
        <f>'июль2014 ДЭ'!W550</f>
        <v>183.48</v>
      </c>
      <c r="X550" s="34">
        <f>'июль2014 ДЭ'!X550</f>
        <v>500.62</v>
      </c>
      <c r="Y550" s="34">
        <f>'июль2014 ДЭ'!Y550</f>
        <v>433.68</v>
      </c>
    </row>
    <row r="551" spans="1:25" ht="15.75">
      <c r="A551" s="9">
        <f>'июль2014 ДЭ'!A551</f>
        <v>41850</v>
      </c>
      <c r="B551" s="34">
        <f>'июль2014 ДЭ'!B551</f>
        <v>113.9</v>
      </c>
      <c r="C551" s="34">
        <f>'июль2014 ДЭ'!C551</f>
        <v>79.86</v>
      </c>
      <c r="D551" s="34">
        <f>'июль2014 ДЭ'!D551</f>
        <v>17.52</v>
      </c>
      <c r="E551" s="34">
        <f>'июль2014 ДЭ'!E551</f>
        <v>65.06</v>
      </c>
      <c r="F551" s="34">
        <f>'июль2014 ДЭ'!F551</f>
        <v>0</v>
      </c>
      <c r="G551" s="34">
        <f>'июль2014 ДЭ'!G551</f>
        <v>0</v>
      </c>
      <c r="H551" s="34">
        <f>'июль2014 ДЭ'!H551</f>
        <v>0</v>
      </c>
      <c r="I551" s="34">
        <f>'июль2014 ДЭ'!I551</f>
        <v>0</v>
      </c>
      <c r="J551" s="34">
        <f>'июль2014 ДЭ'!J551</f>
        <v>0</v>
      </c>
      <c r="K551" s="34">
        <f>'июль2014 ДЭ'!K551</f>
        <v>0</v>
      </c>
      <c r="L551" s="34">
        <f>'июль2014 ДЭ'!L551</f>
        <v>0</v>
      </c>
      <c r="M551" s="34">
        <f>'июль2014 ДЭ'!M551</f>
        <v>0</v>
      </c>
      <c r="N551" s="34">
        <f>'июль2014 ДЭ'!N551</f>
        <v>0</v>
      </c>
      <c r="O551" s="34">
        <f>'июль2014 ДЭ'!O551</f>
        <v>0</v>
      </c>
      <c r="P551" s="34">
        <f>'июль2014 ДЭ'!P551</f>
        <v>0</v>
      </c>
      <c r="Q551" s="34">
        <f>'июль2014 ДЭ'!Q551</f>
        <v>0</v>
      </c>
      <c r="R551" s="34">
        <f>'июль2014 ДЭ'!R551</f>
        <v>0.16</v>
      </c>
      <c r="S551" s="34">
        <f>'июль2014 ДЭ'!S551</f>
        <v>23.72</v>
      </c>
      <c r="T551" s="34">
        <f>'июль2014 ДЭ'!T551</f>
        <v>44.13</v>
      </c>
      <c r="U551" s="34">
        <f>'июль2014 ДЭ'!U551</f>
        <v>36.84</v>
      </c>
      <c r="V551" s="34">
        <f>'июль2014 ДЭ'!V551</f>
        <v>0</v>
      </c>
      <c r="W551" s="34">
        <f>'июль2014 ДЭ'!W551</f>
        <v>0.03</v>
      </c>
      <c r="X551" s="34">
        <f>'июль2014 ДЭ'!X551</f>
        <v>217.34</v>
      </c>
      <c r="Y551" s="34">
        <f>'июль2014 ДЭ'!Y551</f>
        <v>159.59</v>
      </c>
    </row>
    <row r="552" spans="1:25" ht="15.75">
      <c r="A552" s="9">
        <f>'июль2014 ДЭ'!A552</f>
        <v>41851</v>
      </c>
      <c r="B552" s="34">
        <f>'июль2014 ДЭ'!B552</f>
        <v>126.3</v>
      </c>
      <c r="C552" s="34">
        <f>'июль2014 ДЭ'!C552</f>
        <v>86.43</v>
      </c>
      <c r="D552" s="34">
        <f>'июль2014 ДЭ'!D552</f>
        <v>37.61</v>
      </c>
      <c r="E552" s="34">
        <f>'июль2014 ДЭ'!E552</f>
        <v>0</v>
      </c>
      <c r="F552" s="34">
        <f>'июль2014 ДЭ'!F552</f>
        <v>0</v>
      </c>
      <c r="G552" s="34">
        <f>'июль2014 ДЭ'!G552</f>
        <v>0</v>
      </c>
      <c r="H552" s="34">
        <f>'июль2014 ДЭ'!H552</f>
        <v>0</v>
      </c>
      <c r="I552" s="34">
        <f>'июль2014 ДЭ'!I552</f>
        <v>0</v>
      </c>
      <c r="J552" s="34">
        <f>'июль2014 ДЭ'!J552</f>
        <v>0</v>
      </c>
      <c r="K552" s="34">
        <f>'июль2014 ДЭ'!K552</f>
        <v>0</v>
      </c>
      <c r="L552" s="34">
        <f>'июль2014 ДЭ'!L552</f>
        <v>0</v>
      </c>
      <c r="M552" s="34">
        <f>'июль2014 ДЭ'!M552</f>
        <v>0</v>
      </c>
      <c r="N552" s="34">
        <f>'июль2014 ДЭ'!N552</f>
        <v>0</v>
      </c>
      <c r="O552" s="34">
        <f>'июль2014 ДЭ'!O552</f>
        <v>0</v>
      </c>
      <c r="P552" s="34">
        <f>'июль2014 ДЭ'!P552</f>
        <v>0</v>
      </c>
      <c r="Q552" s="34">
        <f>'июль2014 ДЭ'!Q552</f>
        <v>0</v>
      </c>
      <c r="R552" s="34">
        <f>'июль2014 ДЭ'!R552</f>
        <v>12.82</v>
      </c>
      <c r="S552" s="34">
        <f>'июль2014 ДЭ'!S552</f>
        <v>8.98</v>
      </c>
      <c r="T552" s="34">
        <f>'июль2014 ДЭ'!T552</f>
        <v>10.81</v>
      </c>
      <c r="U552" s="34">
        <f>'июль2014 ДЭ'!U552</f>
        <v>3.54</v>
      </c>
      <c r="V552" s="34">
        <f>'июль2014 ДЭ'!V552</f>
        <v>76.62</v>
      </c>
      <c r="W552" s="34">
        <f>'июль2014 ДЭ'!W552</f>
        <v>80.26</v>
      </c>
      <c r="X552" s="34">
        <f>'июль2014 ДЭ'!X552</f>
        <v>157.84</v>
      </c>
      <c r="Y552" s="34">
        <f>'июль2014 ДЭ'!Y552</f>
        <v>176.63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28">
        <f>'июль2014 ДЭ'!P555:Y555</f>
        <v>-8.52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128">
        <f>'июль2014 ДЭ'!P556:Y556</f>
        <v>296.1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378162.95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'июль2014 ДЭ'!A566</f>
        <v>41821</v>
      </c>
      <c r="B566" s="14">
        <f>B352</f>
        <v>1030.8</v>
      </c>
      <c r="C566" s="14">
        <f aca="true" t="shared" si="310" ref="C566:Y566">C352</f>
        <v>907.67</v>
      </c>
      <c r="D566" s="14">
        <f t="shared" si="310"/>
        <v>847.95</v>
      </c>
      <c r="E566" s="14">
        <f t="shared" si="310"/>
        <v>752.88</v>
      </c>
      <c r="F566" s="14">
        <f t="shared" si="310"/>
        <v>721.55</v>
      </c>
      <c r="G566" s="14">
        <f t="shared" si="310"/>
        <v>741.98</v>
      </c>
      <c r="H566" s="14">
        <f t="shared" si="310"/>
        <v>881.32</v>
      </c>
      <c r="I566" s="14">
        <f t="shared" si="310"/>
        <v>1080.11</v>
      </c>
      <c r="J566" s="14">
        <f t="shared" si="310"/>
        <v>1235.02</v>
      </c>
      <c r="K566" s="14">
        <f t="shared" si="310"/>
        <v>1340.1</v>
      </c>
      <c r="L566" s="14">
        <f t="shared" si="310"/>
        <v>1413.64</v>
      </c>
      <c r="M566" s="14">
        <f t="shared" si="310"/>
        <v>1404.42</v>
      </c>
      <c r="N566" s="14">
        <f t="shared" si="310"/>
        <v>1351.36</v>
      </c>
      <c r="O566" s="14">
        <f t="shared" si="310"/>
        <v>1424.04</v>
      </c>
      <c r="P566" s="14">
        <f t="shared" si="310"/>
        <v>1433.15</v>
      </c>
      <c r="Q566" s="14">
        <f t="shared" si="310"/>
        <v>1409.5</v>
      </c>
      <c r="R566" s="14">
        <f t="shared" si="310"/>
        <v>1403.9</v>
      </c>
      <c r="S566" s="14">
        <f t="shared" si="310"/>
        <v>1410.96</v>
      </c>
      <c r="T566" s="14">
        <f t="shared" si="310"/>
        <v>1340.24</v>
      </c>
      <c r="U566" s="14">
        <f t="shared" si="310"/>
        <v>1294.64</v>
      </c>
      <c r="V566" s="14">
        <f t="shared" si="310"/>
        <v>1269.89</v>
      </c>
      <c r="W566" s="14">
        <f t="shared" si="310"/>
        <v>1321.13</v>
      </c>
      <c r="X566" s="14">
        <f t="shared" si="310"/>
        <v>1342.98</v>
      </c>
      <c r="Y566" s="14">
        <f t="shared" si="310"/>
        <v>1173.82</v>
      </c>
    </row>
    <row r="567" spans="1:25" ht="15.75">
      <c r="A567" s="9">
        <f>'июль2014 ДЭ'!A567</f>
        <v>41822</v>
      </c>
      <c r="B567" s="14">
        <f aca="true" t="shared" si="311" ref="B567:Y567">B353</f>
        <v>939.63</v>
      </c>
      <c r="C567" s="14">
        <f t="shared" si="311"/>
        <v>776.89</v>
      </c>
      <c r="D567" s="14">
        <f t="shared" si="311"/>
        <v>665.38</v>
      </c>
      <c r="E567" s="14">
        <f t="shared" si="311"/>
        <v>593.35</v>
      </c>
      <c r="F567" s="14">
        <f t="shared" si="311"/>
        <v>3.75</v>
      </c>
      <c r="G567" s="14">
        <f t="shared" si="311"/>
        <v>633.24</v>
      </c>
      <c r="H567" s="14">
        <f t="shared" si="311"/>
        <v>770.81</v>
      </c>
      <c r="I567" s="14">
        <f t="shared" si="311"/>
        <v>1011.46</v>
      </c>
      <c r="J567" s="14">
        <f t="shared" si="311"/>
        <v>1186.9</v>
      </c>
      <c r="K567" s="14">
        <f t="shared" si="311"/>
        <v>1318.27</v>
      </c>
      <c r="L567" s="14">
        <f t="shared" si="311"/>
        <v>1362.65</v>
      </c>
      <c r="M567" s="14">
        <f t="shared" si="311"/>
        <v>1358.64</v>
      </c>
      <c r="N567" s="14">
        <f t="shared" si="311"/>
        <v>1347.95</v>
      </c>
      <c r="O567" s="14">
        <f t="shared" si="311"/>
        <v>1421.15</v>
      </c>
      <c r="P567" s="14">
        <f t="shared" si="311"/>
        <v>1429.47</v>
      </c>
      <c r="Q567" s="14">
        <f t="shared" si="311"/>
        <v>1355.39</v>
      </c>
      <c r="R567" s="14">
        <f t="shared" si="311"/>
        <v>1333.81</v>
      </c>
      <c r="S567" s="14">
        <f t="shared" si="311"/>
        <v>1326.36</v>
      </c>
      <c r="T567" s="14">
        <f t="shared" si="311"/>
        <v>1302.24</v>
      </c>
      <c r="U567" s="14">
        <f t="shared" si="311"/>
        <v>1280.22</v>
      </c>
      <c r="V567" s="14">
        <f t="shared" si="311"/>
        <v>1241.54</v>
      </c>
      <c r="W567" s="14">
        <f t="shared" si="311"/>
        <v>1294.38</v>
      </c>
      <c r="X567" s="14">
        <f t="shared" si="311"/>
        <v>1290.03</v>
      </c>
      <c r="Y567" s="14">
        <f t="shared" si="311"/>
        <v>1178.69</v>
      </c>
    </row>
    <row r="568" spans="1:25" ht="15.75">
      <c r="A568" s="9">
        <f>'июль2014 ДЭ'!A568</f>
        <v>41823</v>
      </c>
      <c r="B568" s="14">
        <f aca="true" t="shared" si="312" ref="B568:Y568">B354</f>
        <v>942.95</v>
      </c>
      <c r="C568" s="14">
        <f t="shared" si="312"/>
        <v>821.31</v>
      </c>
      <c r="D568" s="14">
        <f t="shared" si="312"/>
        <v>737.97</v>
      </c>
      <c r="E568" s="14">
        <f t="shared" si="312"/>
        <v>677.82</v>
      </c>
      <c r="F568" s="14">
        <f t="shared" si="312"/>
        <v>650.97</v>
      </c>
      <c r="G568" s="14">
        <f t="shared" si="312"/>
        <v>719.64</v>
      </c>
      <c r="H568" s="14">
        <f t="shared" si="312"/>
        <v>828.29</v>
      </c>
      <c r="I568" s="14">
        <f t="shared" si="312"/>
        <v>1036.54</v>
      </c>
      <c r="J568" s="14">
        <f t="shared" si="312"/>
        <v>1267.19</v>
      </c>
      <c r="K568" s="14">
        <f t="shared" si="312"/>
        <v>1391.78</v>
      </c>
      <c r="L568" s="14">
        <f t="shared" si="312"/>
        <v>1424.63</v>
      </c>
      <c r="M568" s="14">
        <f t="shared" si="312"/>
        <v>1424</v>
      </c>
      <c r="N568" s="14">
        <f t="shared" si="312"/>
        <v>1416.89</v>
      </c>
      <c r="O568" s="14">
        <f t="shared" si="312"/>
        <v>1446.01</v>
      </c>
      <c r="P568" s="14">
        <f t="shared" si="312"/>
        <v>1456.93</v>
      </c>
      <c r="Q568" s="14">
        <f t="shared" si="312"/>
        <v>1439.33</v>
      </c>
      <c r="R568" s="14">
        <f t="shared" si="312"/>
        <v>1428.64</v>
      </c>
      <c r="S568" s="14">
        <f t="shared" si="312"/>
        <v>1431.7</v>
      </c>
      <c r="T568" s="14">
        <f t="shared" si="312"/>
        <v>1429.55</v>
      </c>
      <c r="U568" s="14">
        <f t="shared" si="312"/>
        <v>1414.78</v>
      </c>
      <c r="V568" s="14">
        <f t="shared" si="312"/>
        <v>1380.38</v>
      </c>
      <c r="W568" s="14">
        <f t="shared" si="312"/>
        <v>1407.02</v>
      </c>
      <c r="X568" s="14">
        <f t="shared" si="312"/>
        <v>1411.27</v>
      </c>
      <c r="Y568" s="14">
        <f t="shared" si="312"/>
        <v>1337.19</v>
      </c>
    </row>
    <row r="569" spans="1:25" ht="15.75">
      <c r="A569" s="9">
        <f>'июль2014 ДЭ'!A569</f>
        <v>41824</v>
      </c>
      <c r="B569" s="14">
        <f aca="true" t="shared" si="313" ref="B569:Y569">B355</f>
        <v>1124.13</v>
      </c>
      <c r="C569" s="14">
        <f t="shared" si="313"/>
        <v>916.26</v>
      </c>
      <c r="D569" s="14">
        <f t="shared" si="313"/>
        <v>854.38</v>
      </c>
      <c r="E569" s="14">
        <f t="shared" si="313"/>
        <v>749.42</v>
      </c>
      <c r="F569" s="14">
        <f t="shared" si="313"/>
        <v>583.56</v>
      </c>
      <c r="G569" s="14">
        <f t="shared" si="313"/>
        <v>2.66</v>
      </c>
      <c r="H569" s="14">
        <f t="shared" si="313"/>
        <v>759.27</v>
      </c>
      <c r="I569" s="14">
        <f t="shared" si="313"/>
        <v>1214.79</v>
      </c>
      <c r="J569" s="14">
        <f t="shared" si="313"/>
        <v>1421.05</v>
      </c>
      <c r="K569" s="14">
        <f t="shared" si="313"/>
        <v>1530.3</v>
      </c>
      <c r="L569" s="14">
        <f t="shared" si="313"/>
        <v>1557.91</v>
      </c>
      <c r="M569" s="14">
        <f t="shared" si="313"/>
        <v>1553.67</v>
      </c>
      <c r="N569" s="14">
        <f t="shared" si="313"/>
        <v>1535.34</v>
      </c>
      <c r="O569" s="14">
        <f t="shared" si="313"/>
        <v>1563.87</v>
      </c>
      <c r="P569" s="14">
        <f t="shared" si="313"/>
        <v>1579.63</v>
      </c>
      <c r="Q569" s="14">
        <f t="shared" si="313"/>
        <v>1550.75</v>
      </c>
      <c r="R569" s="14">
        <f t="shared" si="313"/>
        <v>1531.49</v>
      </c>
      <c r="S569" s="14">
        <f t="shared" si="313"/>
        <v>1534.85</v>
      </c>
      <c r="T569" s="14">
        <f t="shared" si="313"/>
        <v>1518.95</v>
      </c>
      <c r="U569" s="14">
        <f t="shared" si="313"/>
        <v>1499.25</v>
      </c>
      <c r="V569" s="14">
        <f t="shared" si="313"/>
        <v>1435.91</v>
      </c>
      <c r="W569" s="14">
        <f t="shared" si="313"/>
        <v>1477.22</v>
      </c>
      <c r="X569" s="14">
        <f t="shared" si="313"/>
        <v>1466.74</v>
      </c>
      <c r="Y569" s="14">
        <f t="shared" si="313"/>
        <v>1353.15</v>
      </c>
    </row>
    <row r="570" spans="1:25" ht="15.75">
      <c r="A570" s="9">
        <f>'июль2014 ДЭ'!A570</f>
        <v>41825</v>
      </c>
      <c r="B570" s="14">
        <f aca="true" t="shared" si="314" ref="B570:Y570">B356</f>
        <v>1283.68</v>
      </c>
      <c r="C570" s="14">
        <f t="shared" si="314"/>
        <v>1143.59</v>
      </c>
      <c r="D570" s="14">
        <f t="shared" si="314"/>
        <v>1036.19</v>
      </c>
      <c r="E570" s="14">
        <f t="shared" si="314"/>
        <v>1002.11</v>
      </c>
      <c r="F570" s="14">
        <f t="shared" si="314"/>
        <v>980.36</v>
      </c>
      <c r="G570" s="14">
        <f t="shared" si="314"/>
        <v>984.48</v>
      </c>
      <c r="H570" s="14">
        <f t="shared" si="314"/>
        <v>983.52</v>
      </c>
      <c r="I570" s="14">
        <f t="shared" si="314"/>
        <v>1082.54</v>
      </c>
      <c r="J570" s="14">
        <f t="shared" si="314"/>
        <v>1334.42</v>
      </c>
      <c r="K570" s="14">
        <f t="shared" si="314"/>
        <v>1481.42</v>
      </c>
      <c r="L570" s="14">
        <f t="shared" si="314"/>
        <v>1555.21</v>
      </c>
      <c r="M570" s="14">
        <f t="shared" si="314"/>
        <v>1568.67</v>
      </c>
      <c r="N570" s="14">
        <f t="shared" si="314"/>
        <v>1577.69</v>
      </c>
      <c r="O570" s="14">
        <f t="shared" si="314"/>
        <v>1588.87</v>
      </c>
      <c r="P570" s="14">
        <f t="shared" si="314"/>
        <v>1600.03</v>
      </c>
      <c r="Q570" s="14">
        <f t="shared" si="314"/>
        <v>1597.53</v>
      </c>
      <c r="R570" s="14">
        <f t="shared" si="314"/>
        <v>1592.73</v>
      </c>
      <c r="S570" s="14">
        <f t="shared" si="314"/>
        <v>1585.31</v>
      </c>
      <c r="T570" s="14">
        <f t="shared" si="314"/>
        <v>1578.5</v>
      </c>
      <c r="U570" s="14">
        <f t="shared" si="314"/>
        <v>1545.86</v>
      </c>
      <c r="V570" s="14">
        <f t="shared" si="314"/>
        <v>1563.79</v>
      </c>
      <c r="W570" s="14">
        <f t="shared" si="314"/>
        <v>1577.86</v>
      </c>
      <c r="X570" s="14">
        <f t="shared" si="314"/>
        <v>1576.52</v>
      </c>
      <c r="Y570" s="14">
        <f t="shared" si="314"/>
        <v>1510.5</v>
      </c>
    </row>
    <row r="571" spans="1:25" ht="15.75">
      <c r="A571" s="9">
        <f>'июль2014 ДЭ'!A571</f>
        <v>41826</v>
      </c>
      <c r="B571" s="14">
        <f aca="true" t="shared" si="315" ref="B571:Y571">B357</f>
        <v>1491.98</v>
      </c>
      <c r="C571" s="14">
        <f t="shared" si="315"/>
        <v>1161.64</v>
      </c>
      <c r="D571" s="14">
        <f t="shared" si="315"/>
        <v>1035.79</v>
      </c>
      <c r="E571" s="14">
        <f t="shared" si="315"/>
        <v>987.06</v>
      </c>
      <c r="F571" s="14">
        <f t="shared" si="315"/>
        <v>915.62</v>
      </c>
      <c r="G571" s="14">
        <f t="shared" si="315"/>
        <v>1040.01</v>
      </c>
      <c r="H571" s="14">
        <f t="shared" si="315"/>
        <v>1033.02</v>
      </c>
      <c r="I571" s="14">
        <f t="shared" si="315"/>
        <v>1057.25</v>
      </c>
      <c r="J571" s="14">
        <f t="shared" si="315"/>
        <v>1282.22</v>
      </c>
      <c r="K571" s="14">
        <f t="shared" si="315"/>
        <v>1443</v>
      </c>
      <c r="L571" s="14">
        <f t="shared" si="315"/>
        <v>1505.84</v>
      </c>
      <c r="M571" s="14">
        <f t="shared" si="315"/>
        <v>1550.76</v>
      </c>
      <c r="N571" s="14">
        <f t="shared" si="315"/>
        <v>1574.54</v>
      </c>
      <c r="O571" s="14">
        <f t="shared" si="315"/>
        <v>1566.6</v>
      </c>
      <c r="P571" s="14">
        <f t="shared" si="315"/>
        <v>1566.78</v>
      </c>
      <c r="Q571" s="14">
        <f t="shared" si="315"/>
        <v>1557.03</v>
      </c>
      <c r="R571" s="14">
        <f t="shared" si="315"/>
        <v>1555.44</v>
      </c>
      <c r="S571" s="14">
        <f t="shared" si="315"/>
        <v>1556.7</v>
      </c>
      <c r="T571" s="14">
        <f t="shared" si="315"/>
        <v>1563.58</v>
      </c>
      <c r="U571" s="14">
        <f t="shared" si="315"/>
        <v>1546.77</v>
      </c>
      <c r="V571" s="14">
        <f t="shared" si="315"/>
        <v>1512.87</v>
      </c>
      <c r="W571" s="14">
        <f t="shared" si="315"/>
        <v>1553.62</v>
      </c>
      <c r="X571" s="14">
        <f t="shared" si="315"/>
        <v>1578.64</v>
      </c>
      <c r="Y571" s="14">
        <f t="shared" si="315"/>
        <v>1530.92</v>
      </c>
    </row>
    <row r="572" spans="1:25" ht="15.75">
      <c r="A572" s="9">
        <f>'июль2014 ДЭ'!A572</f>
        <v>41827</v>
      </c>
      <c r="B572" s="14">
        <f aca="true" t="shared" si="316" ref="B572:Y572">B358</f>
        <v>1157.95</v>
      </c>
      <c r="C572" s="14">
        <f t="shared" si="316"/>
        <v>928.78</v>
      </c>
      <c r="D572" s="14">
        <f t="shared" si="316"/>
        <v>789.55</v>
      </c>
      <c r="E572" s="14">
        <f t="shared" si="316"/>
        <v>634.39</v>
      </c>
      <c r="F572" s="14">
        <f t="shared" si="316"/>
        <v>663.73</v>
      </c>
      <c r="G572" s="14">
        <f t="shared" si="316"/>
        <v>705.56</v>
      </c>
      <c r="H572" s="14">
        <f t="shared" si="316"/>
        <v>851.28</v>
      </c>
      <c r="I572" s="14">
        <f t="shared" si="316"/>
        <v>1067.24</v>
      </c>
      <c r="J572" s="14">
        <f t="shared" si="316"/>
        <v>1321.38</v>
      </c>
      <c r="K572" s="14">
        <f t="shared" si="316"/>
        <v>1510.98</v>
      </c>
      <c r="L572" s="14">
        <f t="shared" si="316"/>
        <v>1579.61</v>
      </c>
      <c r="M572" s="14">
        <f t="shared" si="316"/>
        <v>1574.78</v>
      </c>
      <c r="N572" s="14">
        <f t="shared" si="316"/>
        <v>1556.5</v>
      </c>
      <c r="O572" s="14">
        <f t="shared" si="316"/>
        <v>1605.3</v>
      </c>
      <c r="P572" s="14">
        <f t="shared" si="316"/>
        <v>1637.84</v>
      </c>
      <c r="Q572" s="14">
        <f t="shared" si="316"/>
        <v>1642.82</v>
      </c>
      <c r="R572" s="14">
        <f t="shared" si="316"/>
        <v>1618.26</v>
      </c>
      <c r="S572" s="14">
        <f t="shared" si="316"/>
        <v>1618.06</v>
      </c>
      <c r="T572" s="14">
        <f t="shared" si="316"/>
        <v>1557.18</v>
      </c>
      <c r="U572" s="14">
        <f t="shared" si="316"/>
        <v>1447.09</v>
      </c>
      <c r="V572" s="14">
        <f t="shared" si="316"/>
        <v>1445.73</v>
      </c>
      <c r="W572" s="14">
        <f t="shared" si="316"/>
        <v>1464.96</v>
      </c>
      <c r="X572" s="14">
        <f t="shared" si="316"/>
        <v>1568.55</v>
      </c>
      <c r="Y572" s="14">
        <f t="shared" si="316"/>
        <v>1228.53</v>
      </c>
    </row>
    <row r="573" spans="1:25" ht="15.75">
      <c r="A573" s="9">
        <f>'июль2014 ДЭ'!A573</f>
        <v>41828</v>
      </c>
      <c r="B573" s="14">
        <f aca="true" t="shared" si="317" ref="B573:Y573">B359</f>
        <v>1196.12</v>
      </c>
      <c r="C573" s="14">
        <f t="shared" si="317"/>
        <v>970.33</v>
      </c>
      <c r="D573" s="14">
        <f t="shared" si="317"/>
        <v>848.29</v>
      </c>
      <c r="E573" s="14">
        <f t="shared" si="317"/>
        <v>781.25</v>
      </c>
      <c r="F573" s="14">
        <f t="shared" si="317"/>
        <v>753.4</v>
      </c>
      <c r="G573" s="14">
        <f t="shared" si="317"/>
        <v>891.17</v>
      </c>
      <c r="H573" s="14">
        <f t="shared" si="317"/>
        <v>921.66</v>
      </c>
      <c r="I573" s="14">
        <f t="shared" si="317"/>
        <v>1117.42</v>
      </c>
      <c r="J573" s="14">
        <f t="shared" si="317"/>
        <v>1362.12</v>
      </c>
      <c r="K573" s="14">
        <f t="shared" si="317"/>
        <v>1478.57</v>
      </c>
      <c r="L573" s="14">
        <f t="shared" si="317"/>
        <v>1515.04</v>
      </c>
      <c r="M573" s="14">
        <f t="shared" si="317"/>
        <v>1510.87</v>
      </c>
      <c r="N573" s="14">
        <f t="shared" si="317"/>
        <v>1494.41</v>
      </c>
      <c r="O573" s="14">
        <f t="shared" si="317"/>
        <v>1527.19</v>
      </c>
      <c r="P573" s="14">
        <f t="shared" si="317"/>
        <v>1569.49</v>
      </c>
      <c r="Q573" s="14">
        <f t="shared" si="317"/>
        <v>1525.91</v>
      </c>
      <c r="R573" s="14">
        <f t="shared" si="317"/>
        <v>1518.8</v>
      </c>
      <c r="S573" s="14">
        <f t="shared" si="317"/>
        <v>1516.55</v>
      </c>
      <c r="T573" s="14">
        <f t="shared" si="317"/>
        <v>1491.78</v>
      </c>
      <c r="U573" s="14">
        <f t="shared" si="317"/>
        <v>1441.95</v>
      </c>
      <c r="V573" s="14">
        <f t="shared" si="317"/>
        <v>1420.79</v>
      </c>
      <c r="W573" s="14">
        <f t="shared" si="317"/>
        <v>1486.97</v>
      </c>
      <c r="X573" s="14">
        <f t="shared" si="317"/>
        <v>1445.74</v>
      </c>
      <c r="Y573" s="14">
        <f t="shared" si="317"/>
        <v>1322.11</v>
      </c>
    </row>
    <row r="574" spans="1:25" ht="15.75">
      <c r="A574" s="9">
        <f>'июль2014 ДЭ'!A574</f>
        <v>41829</v>
      </c>
      <c r="B574" s="14">
        <f aca="true" t="shared" si="318" ref="B574:Y574">B360</f>
        <v>1176.38</v>
      </c>
      <c r="C574" s="14">
        <f t="shared" si="318"/>
        <v>939.31</v>
      </c>
      <c r="D574" s="14">
        <f t="shared" si="318"/>
        <v>902.76</v>
      </c>
      <c r="E574" s="14">
        <f t="shared" si="318"/>
        <v>847.31</v>
      </c>
      <c r="F574" s="14">
        <f t="shared" si="318"/>
        <v>863.75</v>
      </c>
      <c r="G574" s="14">
        <f t="shared" si="318"/>
        <v>944.76</v>
      </c>
      <c r="H574" s="14">
        <f t="shared" si="318"/>
        <v>946.9</v>
      </c>
      <c r="I574" s="14">
        <f t="shared" si="318"/>
        <v>976.52</v>
      </c>
      <c r="J574" s="14">
        <f t="shared" si="318"/>
        <v>1325.98</v>
      </c>
      <c r="K574" s="14">
        <f t="shared" si="318"/>
        <v>1425.86</v>
      </c>
      <c r="L574" s="14">
        <f t="shared" si="318"/>
        <v>1458.32</v>
      </c>
      <c r="M574" s="14">
        <f t="shared" si="318"/>
        <v>1453</v>
      </c>
      <c r="N574" s="14">
        <f t="shared" si="318"/>
        <v>1450.24</v>
      </c>
      <c r="O574" s="14">
        <f t="shared" si="318"/>
        <v>1472.04</v>
      </c>
      <c r="P574" s="14">
        <f t="shared" si="318"/>
        <v>1572.84</v>
      </c>
      <c r="Q574" s="14">
        <f t="shared" si="318"/>
        <v>1490.3</v>
      </c>
      <c r="R574" s="14">
        <f t="shared" si="318"/>
        <v>1449.63</v>
      </c>
      <c r="S574" s="14">
        <f t="shared" si="318"/>
        <v>1446.6</v>
      </c>
      <c r="T574" s="14">
        <f t="shared" si="318"/>
        <v>1426.5</v>
      </c>
      <c r="U574" s="14">
        <f t="shared" si="318"/>
        <v>1407.54</v>
      </c>
      <c r="V574" s="14">
        <f t="shared" si="318"/>
        <v>1356.25</v>
      </c>
      <c r="W574" s="14">
        <f t="shared" si="318"/>
        <v>1422.62</v>
      </c>
      <c r="X574" s="14">
        <f t="shared" si="318"/>
        <v>1416.53</v>
      </c>
      <c r="Y574" s="14">
        <f t="shared" si="318"/>
        <v>1333.65</v>
      </c>
    </row>
    <row r="575" spans="1:25" ht="15.75">
      <c r="A575" s="9">
        <f>'июль2014 ДЭ'!A575</f>
        <v>41830</v>
      </c>
      <c r="B575" s="14">
        <f aca="true" t="shared" si="319" ref="B575:Y575">B361</f>
        <v>1065.02</v>
      </c>
      <c r="C575" s="14">
        <f t="shared" si="319"/>
        <v>969.51</v>
      </c>
      <c r="D575" s="14">
        <f t="shared" si="319"/>
        <v>917.84</v>
      </c>
      <c r="E575" s="14">
        <f t="shared" si="319"/>
        <v>880.32</v>
      </c>
      <c r="F575" s="14">
        <f t="shared" si="319"/>
        <v>957.26</v>
      </c>
      <c r="G575" s="14">
        <f t="shared" si="319"/>
        <v>1031.49</v>
      </c>
      <c r="H575" s="14">
        <f t="shared" si="319"/>
        <v>1697.31</v>
      </c>
      <c r="I575" s="14">
        <f t="shared" si="319"/>
        <v>1081.28</v>
      </c>
      <c r="J575" s="14">
        <f t="shared" si="319"/>
        <v>1433.71</v>
      </c>
      <c r="K575" s="14">
        <f t="shared" si="319"/>
        <v>1558.4</v>
      </c>
      <c r="L575" s="14">
        <f t="shared" si="319"/>
        <v>1616.72</v>
      </c>
      <c r="M575" s="14">
        <f t="shared" si="319"/>
        <v>1589.61</v>
      </c>
      <c r="N575" s="14">
        <f t="shared" si="319"/>
        <v>1582.15</v>
      </c>
      <c r="O575" s="14">
        <f t="shared" si="319"/>
        <v>1630.23</v>
      </c>
      <c r="P575" s="14">
        <f t="shared" si="319"/>
        <v>1659.6</v>
      </c>
      <c r="Q575" s="14">
        <f t="shared" si="319"/>
        <v>1635.23</v>
      </c>
      <c r="R575" s="14">
        <f t="shared" si="319"/>
        <v>1590.65</v>
      </c>
      <c r="S575" s="14">
        <f t="shared" si="319"/>
        <v>1556.03</v>
      </c>
      <c r="T575" s="14">
        <f t="shared" si="319"/>
        <v>1536.39</v>
      </c>
      <c r="U575" s="14">
        <f t="shared" si="319"/>
        <v>1525.9</v>
      </c>
      <c r="V575" s="14">
        <f t="shared" si="319"/>
        <v>1523.78</v>
      </c>
      <c r="W575" s="14">
        <f t="shared" si="319"/>
        <v>1536.85</v>
      </c>
      <c r="X575" s="14">
        <f t="shared" si="319"/>
        <v>1545.52</v>
      </c>
      <c r="Y575" s="14">
        <f t="shared" si="319"/>
        <v>1345.44</v>
      </c>
    </row>
    <row r="576" spans="1:25" ht="15.75">
      <c r="A576" s="9">
        <f>'июль2014 ДЭ'!A576</f>
        <v>41831</v>
      </c>
      <c r="B576" s="14">
        <f aca="true" t="shared" si="320" ref="B576:Y576">B362</f>
        <v>1145.84</v>
      </c>
      <c r="C576" s="14">
        <f t="shared" si="320"/>
        <v>971.41</v>
      </c>
      <c r="D576" s="14">
        <f t="shared" si="320"/>
        <v>920.35</v>
      </c>
      <c r="E576" s="14">
        <f t="shared" si="320"/>
        <v>895.42</v>
      </c>
      <c r="F576" s="14">
        <f t="shared" si="320"/>
        <v>874.95</v>
      </c>
      <c r="G576" s="14">
        <f t="shared" si="320"/>
        <v>890.36</v>
      </c>
      <c r="H576" s="14">
        <f t="shared" si="320"/>
        <v>896.09</v>
      </c>
      <c r="I576" s="14">
        <f t="shared" si="320"/>
        <v>1130.13</v>
      </c>
      <c r="J576" s="14">
        <f t="shared" si="320"/>
        <v>1399.78</v>
      </c>
      <c r="K576" s="14">
        <f t="shared" si="320"/>
        <v>1516.13</v>
      </c>
      <c r="L576" s="14">
        <f t="shared" si="320"/>
        <v>1569.2</v>
      </c>
      <c r="M576" s="14">
        <f t="shared" si="320"/>
        <v>1545.44</v>
      </c>
      <c r="N576" s="14">
        <f t="shared" si="320"/>
        <v>1528.73</v>
      </c>
      <c r="O576" s="14">
        <f t="shared" si="320"/>
        <v>1553</v>
      </c>
      <c r="P576" s="14">
        <f t="shared" si="320"/>
        <v>1599.38</v>
      </c>
      <c r="Q576" s="14">
        <f t="shared" si="320"/>
        <v>1542.51</v>
      </c>
      <c r="R576" s="14">
        <f t="shared" si="320"/>
        <v>1506.84</v>
      </c>
      <c r="S576" s="14">
        <f t="shared" si="320"/>
        <v>1496.07</v>
      </c>
      <c r="T576" s="14">
        <f t="shared" si="320"/>
        <v>1462.82</v>
      </c>
      <c r="U576" s="14">
        <f t="shared" si="320"/>
        <v>1461.08</v>
      </c>
      <c r="V576" s="14">
        <f t="shared" si="320"/>
        <v>1386.4</v>
      </c>
      <c r="W576" s="14">
        <f t="shared" si="320"/>
        <v>1389.6</v>
      </c>
      <c r="X576" s="14">
        <f t="shared" si="320"/>
        <v>1424.86</v>
      </c>
      <c r="Y576" s="14">
        <f t="shared" si="320"/>
        <v>1341.76</v>
      </c>
    </row>
    <row r="577" spans="1:25" ht="15.75">
      <c r="A577" s="9">
        <f>'июль2014 ДЭ'!A577</f>
        <v>41832</v>
      </c>
      <c r="B577" s="14">
        <f aca="true" t="shared" si="321" ref="B577:Y577">B363</f>
        <v>1342.2</v>
      </c>
      <c r="C577" s="14">
        <f t="shared" si="321"/>
        <v>1119.76</v>
      </c>
      <c r="D577" s="14">
        <f t="shared" si="321"/>
        <v>984.98</v>
      </c>
      <c r="E577" s="14">
        <f t="shared" si="321"/>
        <v>972.15</v>
      </c>
      <c r="F577" s="14">
        <f t="shared" si="321"/>
        <v>928.91</v>
      </c>
      <c r="G577" s="14">
        <f t="shared" si="321"/>
        <v>921.79</v>
      </c>
      <c r="H577" s="14">
        <f t="shared" si="321"/>
        <v>870.59</v>
      </c>
      <c r="I577" s="14">
        <f t="shared" si="321"/>
        <v>860.99</v>
      </c>
      <c r="J577" s="14">
        <f t="shared" si="321"/>
        <v>1224.26</v>
      </c>
      <c r="K577" s="14">
        <f t="shared" si="321"/>
        <v>1401.29</v>
      </c>
      <c r="L577" s="14">
        <f t="shared" si="321"/>
        <v>1472.62</v>
      </c>
      <c r="M577" s="14">
        <f t="shared" si="321"/>
        <v>1489.74</v>
      </c>
      <c r="N577" s="14">
        <f t="shared" si="321"/>
        <v>1492.28</v>
      </c>
      <c r="O577" s="14">
        <f t="shared" si="321"/>
        <v>1491.51</v>
      </c>
      <c r="P577" s="14">
        <f t="shared" si="321"/>
        <v>1504.22</v>
      </c>
      <c r="Q577" s="14">
        <f t="shared" si="321"/>
        <v>1493.66</v>
      </c>
      <c r="R577" s="14">
        <f t="shared" si="321"/>
        <v>1489.58</v>
      </c>
      <c r="S577" s="14">
        <f t="shared" si="321"/>
        <v>1475.53</v>
      </c>
      <c r="T577" s="14">
        <f t="shared" si="321"/>
        <v>1469.05</v>
      </c>
      <c r="U577" s="14">
        <f t="shared" si="321"/>
        <v>1441.36</v>
      </c>
      <c r="V577" s="14">
        <f t="shared" si="321"/>
        <v>1437.62</v>
      </c>
      <c r="W577" s="14">
        <f t="shared" si="321"/>
        <v>1455.85</v>
      </c>
      <c r="X577" s="14">
        <f t="shared" si="321"/>
        <v>1468.33</v>
      </c>
      <c r="Y577" s="14">
        <f t="shared" si="321"/>
        <v>1392.03</v>
      </c>
    </row>
    <row r="578" spans="1:25" ht="15.75">
      <c r="A578" s="9">
        <f>'июль2014 ДЭ'!A578</f>
        <v>41833</v>
      </c>
      <c r="B578" s="14">
        <f aca="true" t="shared" si="322" ref="B578:Y578">B364</f>
        <v>1355.02</v>
      </c>
      <c r="C578" s="14">
        <f t="shared" si="322"/>
        <v>1151.94</v>
      </c>
      <c r="D578" s="14">
        <f t="shared" si="322"/>
        <v>1101.23</v>
      </c>
      <c r="E578" s="14">
        <f t="shared" si="322"/>
        <v>1082.48</v>
      </c>
      <c r="F578" s="14">
        <f t="shared" si="322"/>
        <v>978.49</v>
      </c>
      <c r="G578" s="14">
        <f t="shared" si="322"/>
        <v>1030.37</v>
      </c>
      <c r="H578" s="14">
        <f t="shared" si="322"/>
        <v>595.83</v>
      </c>
      <c r="I578" s="14">
        <f t="shared" si="322"/>
        <v>2.66</v>
      </c>
      <c r="J578" s="14">
        <f t="shared" si="322"/>
        <v>1179.75</v>
      </c>
      <c r="K578" s="14">
        <f t="shared" si="322"/>
        <v>1347.74</v>
      </c>
      <c r="L578" s="14">
        <f t="shared" si="322"/>
        <v>1445.09</v>
      </c>
      <c r="M578" s="14">
        <f t="shared" si="322"/>
        <v>1489.06</v>
      </c>
      <c r="N578" s="14">
        <f t="shared" si="322"/>
        <v>1468.33</v>
      </c>
      <c r="O578" s="14">
        <f t="shared" si="322"/>
        <v>1503.54</v>
      </c>
      <c r="P578" s="14">
        <f t="shared" si="322"/>
        <v>1504.23</v>
      </c>
      <c r="Q578" s="14">
        <f t="shared" si="322"/>
        <v>1473.93</v>
      </c>
      <c r="R578" s="14">
        <f t="shared" si="322"/>
        <v>1498.55</v>
      </c>
      <c r="S578" s="14">
        <f t="shared" si="322"/>
        <v>1509.17</v>
      </c>
      <c r="T578" s="14">
        <f t="shared" si="322"/>
        <v>1482.75</v>
      </c>
      <c r="U578" s="14">
        <f t="shared" si="322"/>
        <v>1441.83</v>
      </c>
      <c r="V578" s="14">
        <f t="shared" si="322"/>
        <v>1438.12</v>
      </c>
      <c r="W578" s="14">
        <f t="shared" si="322"/>
        <v>1510.42</v>
      </c>
      <c r="X578" s="14">
        <f t="shared" si="322"/>
        <v>1519.58</v>
      </c>
      <c r="Y578" s="14">
        <f t="shared" si="322"/>
        <v>1492.37</v>
      </c>
    </row>
    <row r="579" spans="1:25" ht="15.75">
      <c r="A579" s="9">
        <f>'июль2014 ДЭ'!A579</f>
        <v>41834</v>
      </c>
      <c r="B579" s="14">
        <f aca="true" t="shared" si="323" ref="B579:Y579">B365</f>
        <v>1463.33</v>
      </c>
      <c r="C579" s="14">
        <f t="shared" si="323"/>
        <v>1117.22</v>
      </c>
      <c r="D579" s="14">
        <f t="shared" si="323"/>
        <v>1100.27</v>
      </c>
      <c r="E579" s="14">
        <f t="shared" si="323"/>
        <v>1050.43</v>
      </c>
      <c r="F579" s="14">
        <f t="shared" si="323"/>
        <v>941.6</v>
      </c>
      <c r="G579" s="14">
        <f t="shared" si="323"/>
        <v>954.29</v>
      </c>
      <c r="H579" s="14">
        <f t="shared" si="323"/>
        <v>916.28</v>
      </c>
      <c r="I579" s="14">
        <f t="shared" si="323"/>
        <v>1198.48</v>
      </c>
      <c r="J579" s="14">
        <f t="shared" si="323"/>
        <v>1376.67</v>
      </c>
      <c r="K579" s="14">
        <f t="shared" si="323"/>
        <v>1528.78</v>
      </c>
      <c r="L579" s="14">
        <f t="shared" si="323"/>
        <v>1571.83</v>
      </c>
      <c r="M579" s="14">
        <f t="shared" si="323"/>
        <v>1572.17</v>
      </c>
      <c r="N579" s="14">
        <f t="shared" si="323"/>
        <v>1561.98</v>
      </c>
      <c r="O579" s="14">
        <f t="shared" si="323"/>
        <v>1580.48</v>
      </c>
      <c r="P579" s="14">
        <f t="shared" si="323"/>
        <v>1609.88</v>
      </c>
      <c r="Q579" s="14">
        <f t="shared" si="323"/>
        <v>1591.44</v>
      </c>
      <c r="R579" s="14">
        <f t="shared" si="323"/>
        <v>1562.22</v>
      </c>
      <c r="S579" s="14">
        <f t="shared" si="323"/>
        <v>1568.73</v>
      </c>
      <c r="T579" s="14">
        <f t="shared" si="323"/>
        <v>1549.16</v>
      </c>
      <c r="U579" s="14">
        <f t="shared" si="323"/>
        <v>1517.5</v>
      </c>
      <c r="V579" s="14">
        <f t="shared" si="323"/>
        <v>1470.55</v>
      </c>
      <c r="W579" s="14">
        <f t="shared" si="323"/>
        <v>1526.53</v>
      </c>
      <c r="X579" s="14">
        <f t="shared" si="323"/>
        <v>1543.65</v>
      </c>
      <c r="Y579" s="14">
        <f t="shared" si="323"/>
        <v>1440.94</v>
      </c>
    </row>
    <row r="580" spans="1:25" ht="15.75">
      <c r="A580" s="9">
        <f>'июль2014 ДЭ'!A580</f>
        <v>41835</v>
      </c>
      <c r="B580" s="14">
        <f aca="true" t="shared" si="324" ref="B580:Y580">B366</f>
        <v>1136.87</v>
      </c>
      <c r="C580" s="14">
        <f t="shared" si="324"/>
        <v>935.28</v>
      </c>
      <c r="D580" s="14">
        <f t="shared" si="324"/>
        <v>759.61</v>
      </c>
      <c r="E580" s="14">
        <f t="shared" si="324"/>
        <v>679.13</v>
      </c>
      <c r="F580" s="14">
        <f t="shared" si="324"/>
        <v>541.38</v>
      </c>
      <c r="G580" s="14">
        <f t="shared" si="324"/>
        <v>689.82</v>
      </c>
      <c r="H580" s="14">
        <f t="shared" si="324"/>
        <v>749.44</v>
      </c>
      <c r="I580" s="14">
        <f t="shared" si="324"/>
        <v>989.52</v>
      </c>
      <c r="J580" s="14">
        <f t="shared" si="324"/>
        <v>1269.43</v>
      </c>
      <c r="K580" s="14">
        <f t="shared" si="324"/>
        <v>1419.14</v>
      </c>
      <c r="L580" s="14">
        <f t="shared" si="324"/>
        <v>1485.19</v>
      </c>
      <c r="M580" s="14">
        <f t="shared" si="324"/>
        <v>1481.96</v>
      </c>
      <c r="N580" s="14">
        <f t="shared" si="324"/>
        <v>1450.44</v>
      </c>
      <c r="O580" s="14">
        <f t="shared" si="324"/>
        <v>1479.09</v>
      </c>
      <c r="P580" s="14">
        <f t="shared" si="324"/>
        <v>1476.77</v>
      </c>
      <c r="Q580" s="14">
        <f t="shared" si="324"/>
        <v>1460.13</v>
      </c>
      <c r="R580" s="14">
        <f t="shared" si="324"/>
        <v>1460.52</v>
      </c>
      <c r="S580" s="14">
        <f t="shared" si="324"/>
        <v>1444.95</v>
      </c>
      <c r="T580" s="14">
        <f t="shared" si="324"/>
        <v>1407.35</v>
      </c>
      <c r="U580" s="14">
        <f t="shared" si="324"/>
        <v>1377.52</v>
      </c>
      <c r="V580" s="14">
        <f t="shared" si="324"/>
        <v>1336.25</v>
      </c>
      <c r="W580" s="14">
        <f t="shared" si="324"/>
        <v>1377.92</v>
      </c>
      <c r="X580" s="14">
        <f t="shared" si="324"/>
        <v>1384.3</v>
      </c>
      <c r="Y580" s="14">
        <f t="shared" si="324"/>
        <v>1239.66</v>
      </c>
    </row>
    <row r="581" spans="1:25" ht="15.75">
      <c r="A581" s="9">
        <f>'июль2014 ДЭ'!A581</f>
        <v>41836</v>
      </c>
      <c r="B581" s="14">
        <f aca="true" t="shared" si="325" ref="B581:Y581">B367</f>
        <v>1142.44</v>
      </c>
      <c r="C581" s="14">
        <f t="shared" si="325"/>
        <v>948.07</v>
      </c>
      <c r="D581" s="14">
        <f t="shared" si="325"/>
        <v>784.15</v>
      </c>
      <c r="E581" s="14">
        <f t="shared" si="325"/>
        <v>688.51</v>
      </c>
      <c r="F581" s="14">
        <f t="shared" si="325"/>
        <v>666.65</v>
      </c>
      <c r="G581" s="14">
        <f t="shared" si="325"/>
        <v>724.6</v>
      </c>
      <c r="H581" s="14">
        <f t="shared" si="325"/>
        <v>756.58</v>
      </c>
      <c r="I581" s="14">
        <f t="shared" si="325"/>
        <v>1026.75</v>
      </c>
      <c r="J581" s="14">
        <f t="shared" si="325"/>
        <v>1290.41</v>
      </c>
      <c r="K581" s="14">
        <f t="shared" si="325"/>
        <v>1405.34</v>
      </c>
      <c r="L581" s="14">
        <f t="shared" si="325"/>
        <v>1478.25</v>
      </c>
      <c r="M581" s="14">
        <f t="shared" si="325"/>
        <v>1489.03</v>
      </c>
      <c r="N581" s="14">
        <f t="shared" si="325"/>
        <v>1474.93</v>
      </c>
      <c r="O581" s="14">
        <f t="shared" si="325"/>
        <v>1500.65</v>
      </c>
      <c r="P581" s="14">
        <f t="shared" si="325"/>
        <v>1515.42</v>
      </c>
      <c r="Q581" s="14">
        <f t="shared" si="325"/>
        <v>1497.88</v>
      </c>
      <c r="R581" s="14">
        <f t="shared" si="325"/>
        <v>1462.73</v>
      </c>
      <c r="S581" s="14">
        <f t="shared" si="325"/>
        <v>1439.9</v>
      </c>
      <c r="T581" s="14">
        <f t="shared" si="325"/>
        <v>1411.43</v>
      </c>
      <c r="U581" s="14">
        <f t="shared" si="325"/>
        <v>1379.53</v>
      </c>
      <c r="V581" s="14">
        <f t="shared" si="325"/>
        <v>1361.7</v>
      </c>
      <c r="W581" s="14">
        <f t="shared" si="325"/>
        <v>1381.45</v>
      </c>
      <c r="X581" s="14">
        <f t="shared" si="325"/>
        <v>1396.16</v>
      </c>
      <c r="Y581" s="14">
        <f t="shared" si="325"/>
        <v>1277.01</v>
      </c>
    </row>
    <row r="582" spans="1:25" ht="15.75">
      <c r="A582" s="9">
        <f>'июль2014 ДЭ'!A582</f>
        <v>41837</v>
      </c>
      <c r="B582" s="14">
        <f aca="true" t="shared" si="326" ref="B582:Y582">B368</f>
        <v>1037.72</v>
      </c>
      <c r="C582" s="14">
        <f t="shared" si="326"/>
        <v>916.18</v>
      </c>
      <c r="D582" s="14">
        <f t="shared" si="326"/>
        <v>807.66</v>
      </c>
      <c r="E582" s="14">
        <f t="shared" si="326"/>
        <v>764.48</v>
      </c>
      <c r="F582" s="14">
        <f t="shared" si="326"/>
        <v>706</v>
      </c>
      <c r="G582" s="14">
        <f t="shared" si="326"/>
        <v>782.09</v>
      </c>
      <c r="H582" s="14">
        <f t="shared" si="326"/>
        <v>711.53</v>
      </c>
      <c r="I582" s="14">
        <f t="shared" si="326"/>
        <v>1167.7</v>
      </c>
      <c r="J582" s="14">
        <f t="shared" si="326"/>
        <v>1330.22</v>
      </c>
      <c r="K582" s="14">
        <f t="shared" si="326"/>
        <v>1477.98</v>
      </c>
      <c r="L582" s="14">
        <f t="shared" si="326"/>
        <v>1672.56</v>
      </c>
      <c r="M582" s="14">
        <f t="shared" si="326"/>
        <v>1712.45</v>
      </c>
      <c r="N582" s="14">
        <f t="shared" si="326"/>
        <v>1674.95</v>
      </c>
      <c r="O582" s="14">
        <f t="shared" si="326"/>
        <v>1744.69</v>
      </c>
      <c r="P582" s="14">
        <f t="shared" si="326"/>
        <v>1795</v>
      </c>
      <c r="Q582" s="14">
        <f t="shared" si="326"/>
        <v>1728.56</v>
      </c>
      <c r="R582" s="14">
        <f t="shared" si="326"/>
        <v>1683.29</v>
      </c>
      <c r="S582" s="14">
        <f t="shared" si="326"/>
        <v>1647.02</v>
      </c>
      <c r="T582" s="14">
        <f t="shared" si="326"/>
        <v>1516.43</v>
      </c>
      <c r="U582" s="14">
        <f t="shared" si="326"/>
        <v>1437.12</v>
      </c>
      <c r="V582" s="14">
        <f t="shared" si="326"/>
        <v>1412.74</v>
      </c>
      <c r="W582" s="14">
        <f t="shared" si="326"/>
        <v>1426.89</v>
      </c>
      <c r="X582" s="14">
        <f t="shared" si="326"/>
        <v>1419.69</v>
      </c>
      <c r="Y582" s="14">
        <f t="shared" si="326"/>
        <v>1291.34</v>
      </c>
    </row>
    <row r="583" spans="1:25" ht="15.75">
      <c r="A583" s="9">
        <f>'июль2014 ДЭ'!A583</f>
        <v>41838</v>
      </c>
      <c r="B583" s="14">
        <f aca="true" t="shared" si="327" ref="B583:Y583">B369</f>
        <v>1034.3</v>
      </c>
      <c r="C583" s="14">
        <f t="shared" si="327"/>
        <v>916.24</v>
      </c>
      <c r="D583" s="14">
        <f t="shared" si="327"/>
        <v>843.77</v>
      </c>
      <c r="E583" s="14">
        <f t="shared" si="327"/>
        <v>787.89</v>
      </c>
      <c r="F583" s="14">
        <f t="shared" si="327"/>
        <v>755.74</v>
      </c>
      <c r="G583" s="14">
        <f t="shared" si="327"/>
        <v>817.98</v>
      </c>
      <c r="H583" s="14">
        <f t="shared" si="327"/>
        <v>869.63</v>
      </c>
      <c r="I583" s="14">
        <f t="shared" si="327"/>
        <v>1055.33</v>
      </c>
      <c r="J583" s="14">
        <f t="shared" si="327"/>
        <v>1410.31</v>
      </c>
      <c r="K583" s="14">
        <f t="shared" si="327"/>
        <v>1493.26</v>
      </c>
      <c r="L583" s="14">
        <f t="shared" si="327"/>
        <v>1599.34</v>
      </c>
      <c r="M583" s="14">
        <f t="shared" si="327"/>
        <v>1601.45</v>
      </c>
      <c r="N583" s="14">
        <f t="shared" si="327"/>
        <v>1577.72</v>
      </c>
      <c r="O583" s="14">
        <f t="shared" si="327"/>
        <v>1615.27</v>
      </c>
      <c r="P583" s="14">
        <f t="shared" si="327"/>
        <v>1666.3</v>
      </c>
      <c r="Q583" s="14">
        <f t="shared" si="327"/>
        <v>1652.96</v>
      </c>
      <c r="R583" s="14">
        <f t="shared" si="327"/>
        <v>1692.68</v>
      </c>
      <c r="S583" s="14">
        <f t="shared" si="327"/>
        <v>1622.28</v>
      </c>
      <c r="T583" s="14">
        <f t="shared" si="327"/>
        <v>1635.57</v>
      </c>
      <c r="U583" s="14">
        <f t="shared" si="327"/>
        <v>1529.45</v>
      </c>
      <c r="V583" s="14">
        <f t="shared" si="327"/>
        <v>1475.49</v>
      </c>
      <c r="W583" s="14">
        <f t="shared" si="327"/>
        <v>1563.13</v>
      </c>
      <c r="X583" s="14">
        <f t="shared" si="327"/>
        <v>1618.43</v>
      </c>
      <c r="Y583" s="14">
        <f t="shared" si="327"/>
        <v>1459.89</v>
      </c>
    </row>
    <row r="584" spans="1:25" ht="15.75">
      <c r="A584" s="9">
        <f>'июль2014 ДЭ'!A584</f>
        <v>41839</v>
      </c>
      <c r="B584" s="14">
        <f aca="true" t="shared" si="328" ref="B584:Y584">B370</f>
        <v>1334.9</v>
      </c>
      <c r="C584" s="14">
        <f t="shared" si="328"/>
        <v>1165.55</v>
      </c>
      <c r="D584" s="14">
        <f t="shared" si="328"/>
        <v>1014.25</v>
      </c>
      <c r="E584" s="14">
        <f t="shared" si="328"/>
        <v>974.17</v>
      </c>
      <c r="F584" s="14">
        <f t="shared" si="328"/>
        <v>932.23</v>
      </c>
      <c r="G584" s="14">
        <f t="shared" si="328"/>
        <v>908.54</v>
      </c>
      <c r="H584" s="14">
        <f t="shared" si="328"/>
        <v>724.71</v>
      </c>
      <c r="I584" s="14">
        <f t="shared" si="328"/>
        <v>944.59</v>
      </c>
      <c r="J584" s="14">
        <f t="shared" si="328"/>
        <v>1252.92</v>
      </c>
      <c r="K584" s="14">
        <f t="shared" si="328"/>
        <v>1385.95</v>
      </c>
      <c r="L584" s="14">
        <f t="shared" si="328"/>
        <v>1485</v>
      </c>
      <c r="M584" s="14">
        <f t="shared" si="328"/>
        <v>1496.69</v>
      </c>
      <c r="N584" s="14">
        <f t="shared" si="328"/>
        <v>1490.9</v>
      </c>
      <c r="O584" s="14">
        <f t="shared" si="328"/>
        <v>1491.49</v>
      </c>
      <c r="P584" s="14">
        <f t="shared" si="328"/>
        <v>1488.74</v>
      </c>
      <c r="Q584" s="14">
        <f t="shared" si="328"/>
        <v>1485.24</v>
      </c>
      <c r="R584" s="14">
        <f t="shared" si="328"/>
        <v>1485.47</v>
      </c>
      <c r="S584" s="14">
        <f t="shared" si="328"/>
        <v>1479.32</v>
      </c>
      <c r="T584" s="14">
        <f t="shared" si="328"/>
        <v>1478.71</v>
      </c>
      <c r="U584" s="14">
        <f t="shared" si="328"/>
        <v>1436.67</v>
      </c>
      <c r="V584" s="14">
        <f t="shared" si="328"/>
        <v>1362.61</v>
      </c>
      <c r="W584" s="14">
        <f t="shared" si="328"/>
        <v>1381.23</v>
      </c>
      <c r="X584" s="14">
        <f t="shared" si="328"/>
        <v>1430.12</v>
      </c>
      <c r="Y584" s="14">
        <f t="shared" si="328"/>
        <v>1387.22</v>
      </c>
    </row>
    <row r="585" spans="1:25" ht="15.75">
      <c r="A585" s="9">
        <f>'июль2014 ДЭ'!A585</f>
        <v>41840</v>
      </c>
      <c r="B585" s="14">
        <f aca="true" t="shared" si="329" ref="B585:Y585">B371</f>
        <v>1235.89</v>
      </c>
      <c r="C585" s="14">
        <f t="shared" si="329"/>
        <v>1011.23</v>
      </c>
      <c r="D585" s="14">
        <f t="shared" si="329"/>
        <v>957.75</v>
      </c>
      <c r="E585" s="14">
        <f t="shared" si="329"/>
        <v>895.75</v>
      </c>
      <c r="F585" s="14">
        <f t="shared" si="329"/>
        <v>805.86</v>
      </c>
      <c r="G585" s="14">
        <f t="shared" si="329"/>
        <v>772.28</v>
      </c>
      <c r="H585" s="14">
        <f t="shared" si="329"/>
        <v>702.03</v>
      </c>
      <c r="I585" s="14">
        <f t="shared" si="329"/>
        <v>699.57</v>
      </c>
      <c r="J585" s="14">
        <f t="shared" si="329"/>
        <v>923.63</v>
      </c>
      <c r="K585" s="14">
        <f t="shared" si="329"/>
        <v>1234.71</v>
      </c>
      <c r="L585" s="14">
        <f t="shared" si="329"/>
        <v>1354.78</v>
      </c>
      <c r="M585" s="14">
        <f t="shared" si="329"/>
        <v>1383</v>
      </c>
      <c r="N585" s="14">
        <f t="shared" si="329"/>
        <v>1385.07</v>
      </c>
      <c r="O585" s="14">
        <f t="shared" si="329"/>
        <v>1390.01</v>
      </c>
      <c r="P585" s="14">
        <f t="shared" si="329"/>
        <v>1389.36</v>
      </c>
      <c r="Q585" s="14">
        <f t="shared" si="329"/>
        <v>1398.32</v>
      </c>
      <c r="R585" s="14">
        <f t="shared" si="329"/>
        <v>1386.34</v>
      </c>
      <c r="S585" s="14">
        <f t="shared" si="329"/>
        <v>1381.65</v>
      </c>
      <c r="T585" s="14">
        <f t="shared" si="329"/>
        <v>1385.1</v>
      </c>
      <c r="U585" s="14">
        <f t="shared" si="329"/>
        <v>1362.21</v>
      </c>
      <c r="V585" s="14">
        <f t="shared" si="329"/>
        <v>1352.78</v>
      </c>
      <c r="W585" s="14">
        <f t="shared" si="329"/>
        <v>1375.54</v>
      </c>
      <c r="X585" s="14">
        <f t="shared" si="329"/>
        <v>1405.63</v>
      </c>
      <c r="Y585" s="14">
        <f t="shared" si="329"/>
        <v>1373.83</v>
      </c>
    </row>
    <row r="586" spans="1:25" ht="15.75">
      <c r="A586" s="9">
        <f>'июль2014 ДЭ'!A586</f>
        <v>41841</v>
      </c>
      <c r="B586" s="14">
        <f aca="true" t="shared" si="330" ref="B586:Y586">B372</f>
        <v>1215.02</v>
      </c>
      <c r="C586" s="14">
        <f t="shared" si="330"/>
        <v>984.75</v>
      </c>
      <c r="D586" s="14">
        <f t="shared" si="330"/>
        <v>911.91</v>
      </c>
      <c r="E586" s="14">
        <f t="shared" si="330"/>
        <v>858.58</v>
      </c>
      <c r="F586" s="14">
        <f t="shared" si="330"/>
        <v>737.16</v>
      </c>
      <c r="G586" s="14">
        <f t="shared" si="330"/>
        <v>874.84</v>
      </c>
      <c r="H586" s="14">
        <f t="shared" si="330"/>
        <v>918.21</v>
      </c>
      <c r="I586" s="14">
        <f t="shared" si="330"/>
        <v>1085.06</v>
      </c>
      <c r="J586" s="14">
        <f t="shared" si="330"/>
        <v>1427.71</v>
      </c>
      <c r="K586" s="14">
        <f t="shared" si="330"/>
        <v>1518.4</v>
      </c>
      <c r="L586" s="14">
        <f t="shared" si="330"/>
        <v>1602.84</v>
      </c>
      <c r="M586" s="14">
        <f t="shared" si="330"/>
        <v>1618.06</v>
      </c>
      <c r="N586" s="14">
        <f t="shared" si="330"/>
        <v>1583.83</v>
      </c>
      <c r="O586" s="14">
        <f t="shared" si="330"/>
        <v>1631.77</v>
      </c>
      <c r="P586" s="14">
        <f t="shared" si="330"/>
        <v>1665.62</v>
      </c>
      <c r="Q586" s="14">
        <f t="shared" si="330"/>
        <v>1608.3</v>
      </c>
      <c r="R586" s="14">
        <f t="shared" si="330"/>
        <v>1594.6</v>
      </c>
      <c r="S586" s="14">
        <f t="shared" si="330"/>
        <v>1619.62</v>
      </c>
      <c r="T586" s="14">
        <f t="shared" si="330"/>
        <v>1569.35</v>
      </c>
      <c r="U586" s="14">
        <f t="shared" si="330"/>
        <v>1499</v>
      </c>
      <c r="V586" s="14">
        <f t="shared" si="330"/>
        <v>1474.47</v>
      </c>
      <c r="W586" s="14">
        <f t="shared" si="330"/>
        <v>1490.75</v>
      </c>
      <c r="X586" s="14">
        <f t="shared" si="330"/>
        <v>1473.21</v>
      </c>
      <c r="Y586" s="14">
        <f t="shared" si="330"/>
        <v>1338.57</v>
      </c>
    </row>
    <row r="587" spans="1:25" ht="15.75">
      <c r="A587" s="9">
        <f>'июль2014 ДЭ'!A587</f>
        <v>41842</v>
      </c>
      <c r="B587" s="14">
        <f aca="true" t="shared" si="331" ref="B587:Y587">B373</f>
        <v>1038.78</v>
      </c>
      <c r="C587" s="14">
        <f t="shared" si="331"/>
        <v>945.62</v>
      </c>
      <c r="D587" s="14">
        <f t="shared" si="331"/>
        <v>827.79</v>
      </c>
      <c r="E587" s="14">
        <f t="shared" si="331"/>
        <v>774.29</v>
      </c>
      <c r="F587" s="14">
        <f t="shared" si="331"/>
        <v>629.12</v>
      </c>
      <c r="G587" s="14">
        <f t="shared" si="331"/>
        <v>795.17</v>
      </c>
      <c r="H587" s="14">
        <f t="shared" si="331"/>
        <v>867.26</v>
      </c>
      <c r="I587" s="14">
        <f t="shared" si="331"/>
        <v>994.34</v>
      </c>
      <c r="J587" s="14">
        <f t="shared" si="331"/>
        <v>1326.3</v>
      </c>
      <c r="K587" s="14">
        <f t="shared" si="331"/>
        <v>1431.71</v>
      </c>
      <c r="L587" s="14">
        <f t="shared" si="331"/>
        <v>1501.41</v>
      </c>
      <c r="M587" s="14">
        <f t="shared" si="331"/>
        <v>1504.97</v>
      </c>
      <c r="N587" s="14">
        <f t="shared" si="331"/>
        <v>1503.34</v>
      </c>
      <c r="O587" s="14">
        <f t="shared" si="331"/>
        <v>1522.8</v>
      </c>
      <c r="P587" s="14">
        <f t="shared" si="331"/>
        <v>1537.73</v>
      </c>
      <c r="Q587" s="14">
        <f t="shared" si="331"/>
        <v>1530.5</v>
      </c>
      <c r="R587" s="14">
        <f t="shared" si="331"/>
        <v>1515</v>
      </c>
      <c r="S587" s="14">
        <f t="shared" si="331"/>
        <v>1510.75</v>
      </c>
      <c r="T587" s="14">
        <f t="shared" si="331"/>
        <v>1492.58</v>
      </c>
      <c r="U587" s="14">
        <f t="shared" si="331"/>
        <v>1435.84</v>
      </c>
      <c r="V587" s="14">
        <f t="shared" si="331"/>
        <v>1427.33</v>
      </c>
      <c r="W587" s="14">
        <f t="shared" si="331"/>
        <v>1444.9</v>
      </c>
      <c r="X587" s="14">
        <f t="shared" si="331"/>
        <v>1448.57</v>
      </c>
      <c r="Y587" s="14">
        <f t="shared" si="331"/>
        <v>1328.49</v>
      </c>
    </row>
    <row r="588" spans="1:25" ht="15.75">
      <c r="A588" s="9">
        <f>'июль2014 ДЭ'!A588</f>
        <v>41843</v>
      </c>
      <c r="B588" s="14">
        <f aca="true" t="shared" si="332" ref="B588:Y588">B374</f>
        <v>1031.8</v>
      </c>
      <c r="C588" s="14">
        <f t="shared" si="332"/>
        <v>938.84</v>
      </c>
      <c r="D588" s="14">
        <f t="shared" si="332"/>
        <v>893.82</v>
      </c>
      <c r="E588" s="14">
        <f t="shared" si="332"/>
        <v>816.41</v>
      </c>
      <c r="F588" s="14">
        <f t="shared" si="332"/>
        <v>791.95</v>
      </c>
      <c r="G588" s="14">
        <f t="shared" si="332"/>
        <v>855.3</v>
      </c>
      <c r="H588" s="14">
        <f t="shared" si="332"/>
        <v>912.78</v>
      </c>
      <c r="I588" s="14">
        <f t="shared" si="332"/>
        <v>986.56</v>
      </c>
      <c r="J588" s="14">
        <f t="shared" si="332"/>
        <v>1286.02</v>
      </c>
      <c r="K588" s="14">
        <f t="shared" si="332"/>
        <v>1446.3</v>
      </c>
      <c r="L588" s="14">
        <f t="shared" si="332"/>
        <v>1500.81</v>
      </c>
      <c r="M588" s="14">
        <f t="shared" si="332"/>
        <v>1499.94</v>
      </c>
      <c r="N588" s="14">
        <f t="shared" si="332"/>
        <v>1493.1</v>
      </c>
      <c r="O588" s="14">
        <f t="shared" si="332"/>
        <v>1512.46</v>
      </c>
      <c r="P588" s="14">
        <f t="shared" si="332"/>
        <v>1543.47</v>
      </c>
      <c r="Q588" s="14">
        <f t="shared" si="332"/>
        <v>1519.88</v>
      </c>
      <c r="R588" s="14">
        <f t="shared" si="332"/>
        <v>1500.55</v>
      </c>
      <c r="S588" s="14">
        <f t="shared" si="332"/>
        <v>1506.53</v>
      </c>
      <c r="T588" s="14">
        <f t="shared" si="332"/>
        <v>1489.78</v>
      </c>
      <c r="U588" s="14">
        <f t="shared" si="332"/>
        <v>1447.3</v>
      </c>
      <c r="V588" s="14">
        <f t="shared" si="332"/>
        <v>1405.3</v>
      </c>
      <c r="W588" s="14">
        <f t="shared" si="332"/>
        <v>1425.8</v>
      </c>
      <c r="X588" s="14">
        <f t="shared" si="332"/>
        <v>1403.39</v>
      </c>
      <c r="Y588" s="14">
        <f t="shared" si="332"/>
        <v>1238.14</v>
      </c>
    </row>
    <row r="589" spans="1:25" ht="15.75">
      <c r="A589" s="9">
        <f>'июль2014 ДЭ'!A589</f>
        <v>41844</v>
      </c>
      <c r="B589" s="14">
        <f aca="true" t="shared" si="333" ref="B589:Y589">B375</f>
        <v>1085.75</v>
      </c>
      <c r="C589" s="14">
        <f t="shared" si="333"/>
        <v>949.81</v>
      </c>
      <c r="D589" s="14">
        <f t="shared" si="333"/>
        <v>914.6</v>
      </c>
      <c r="E589" s="14">
        <f t="shared" si="333"/>
        <v>855.84</v>
      </c>
      <c r="F589" s="14">
        <f t="shared" si="333"/>
        <v>819.81</v>
      </c>
      <c r="G589" s="14">
        <f t="shared" si="333"/>
        <v>878.6</v>
      </c>
      <c r="H589" s="14">
        <f t="shared" si="333"/>
        <v>917.15</v>
      </c>
      <c r="I589" s="14">
        <f t="shared" si="333"/>
        <v>1004.88</v>
      </c>
      <c r="J589" s="14">
        <f t="shared" si="333"/>
        <v>1377.2</v>
      </c>
      <c r="K589" s="14">
        <f t="shared" si="333"/>
        <v>1501.38</v>
      </c>
      <c r="L589" s="14">
        <f t="shared" si="333"/>
        <v>1544.94</v>
      </c>
      <c r="M589" s="14">
        <f t="shared" si="333"/>
        <v>1531.08</v>
      </c>
      <c r="N589" s="14">
        <f t="shared" si="333"/>
        <v>1510.97</v>
      </c>
      <c r="O589" s="14">
        <f t="shared" si="333"/>
        <v>1567.01</v>
      </c>
      <c r="P589" s="14">
        <f t="shared" si="333"/>
        <v>1600.88</v>
      </c>
      <c r="Q589" s="14">
        <f t="shared" si="333"/>
        <v>1588.87</v>
      </c>
      <c r="R589" s="14">
        <f t="shared" si="333"/>
        <v>1564.82</v>
      </c>
      <c r="S589" s="14">
        <f t="shared" si="333"/>
        <v>1561.06</v>
      </c>
      <c r="T589" s="14">
        <f t="shared" si="333"/>
        <v>1522.58</v>
      </c>
      <c r="U589" s="14">
        <f t="shared" si="333"/>
        <v>1466.12</v>
      </c>
      <c r="V589" s="14">
        <f t="shared" si="333"/>
        <v>1456.02</v>
      </c>
      <c r="W589" s="14">
        <f t="shared" si="333"/>
        <v>1480.17</v>
      </c>
      <c r="X589" s="14">
        <f t="shared" si="333"/>
        <v>1479.54</v>
      </c>
      <c r="Y589" s="14">
        <f t="shared" si="333"/>
        <v>1263.35</v>
      </c>
    </row>
    <row r="590" spans="1:25" ht="15.75">
      <c r="A590" s="9">
        <f>'июль2014 ДЭ'!A590</f>
        <v>41845</v>
      </c>
      <c r="B590" s="14">
        <f aca="true" t="shared" si="334" ref="B590:Y590">B376</f>
        <v>1110.3</v>
      </c>
      <c r="C590" s="14">
        <f t="shared" si="334"/>
        <v>982.96</v>
      </c>
      <c r="D590" s="14">
        <f t="shared" si="334"/>
        <v>935.46</v>
      </c>
      <c r="E590" s="14">
        <f t="shared" si="334"/>
        <v>888.57</v>
      </c>
      <c r="F590" s="14">
        <f t="shared" si="334"/>
        <v>872.73</v>
      </c>
      <c r="G590" s="14">
        <f t="shared" si="334"/>
        <v>884.87</v>
      </c>
      <c r="H590" s="14">
        <f t="shared" si="334"/>
        <v>965.61</v>
      </c>
      <c r="I590" s="14">
        <f t="shared" si="334"/>
        <v>1067.05</v>
      </c>
      <c r="J590" s="14">
        <f t="shared" si="334"/>
        <v>1461.18</v>
      </c>
      <c r="K590" s="14">
        <f t="shared" si="334"/>
        <v>1578.57</v>
      </c>
      <c r="L590" s="14">
        <f t="shared" si="334"/>
        <v>1660.48</v>
      </c>
      <c r="M590" s="14">
        <f t="shared" si="334"/>
        <v>1655.96</v>
      </c>
      <c r="N590" s="14">
        <f t="shared" si="334"/>
        <v>1635.63</v>
      </c>
      <c r="O590" s="14">
        <f t="shared" si="334"/>
        <v>1663.55</v>
      </c>
      <c r="P590" s="14">
        <f t="shared" si="334"/>
        <v>1678.08</v>
      </c>
      <c r="Q590" s="14">
        <f t="shared" si="334"/>
        <v>1674.69</v>
      </c>
      <c r="R590" s="14">
        <f t="shared" si="334"/>
        <v>1665.56</v>
      </c>
      <c r="S590" s="14">
        <f t="shared" si="334"/>
        <v>1662.61</v>
      </c>
      <c r="T590" s="14">
        <f t="shared" si="334"/>
        <v>1645.05</v>
      </c>
      <c r="U590" s="14">
        <f t="shared" si="334"/>
        <v>1582.24</v>
      </c>
      <c r="V590" s="14">
        <f t="shared" si="334"/>
        <v>1563.21</v>
      </c>
      <c r="W590" s="14">
        <f t="shared" si="334"/>
        <v>1575.48</v>
      </c>
      <c r="X590" s="14">
        <f t="shared" si="334"/>
        <v>1607.81</v>
      </c>
      <c r="Y590" s="14">
        <f t="shared" si="334"/>
        <v>1504.51</v>
      </c>
    </row>
    <row r="591" spans="1:25" ht="15.75">
      <c r="A591" s="9">
        <f>'июль2014 ДЭ'!A591</f>
        <v>41846</v>
      </c>
      <c r="B591" s="14">
        <f aca="true" t="shared" si="335" ref="B591:Y591">B377</f>
        <v>1347.99</v>
      </c>
      <c r="C591" s="14">
        <f t="shared" si="335"/>
        <v>1113.17</v>
      </c>
      <c r="D591" s="14">
        <f t="shared" si="335"/>
        <v>983.19</v>
      </c>
      <c r="E591" s="14">
        <f t="shared" si="335"/>
        <v>944.67</v>
      </c>
      <c r="F591" s="14">
        <f t="shared" si="335"/>
        <v>942.62</v>
      </c>
      <c r="G591" s="14">
        <f t="shared" si="335"/>
        <v>922.6</v>
      </c>
      <c r="H591" s="14">
        <f t="shared" si="335"/>
        <v>931.56</v>
      </c>
      <c r="I591" s="14">
        <f t="shared" si="335"/>
        <v>976.39</v>
      </c>
      <c r="J591" s="14">
        <f t="shared" si="335"/>
        <v>1128.2</v>
      </c>
      <c r="K591" s="14">
        <f t="shared" si="335"/>
        <v>1452.79</v>
      </c>
      <c r="L591" s="14">
        <f t="shared" si="335"/>
        <v>1518.92</v>
      </c>
      <c r="M591" s="14">
        <f t="shared" si="335"/>
        <v>1562.28</v>
      </c>
      <c r="N591" s="14">
        <f t="shared" si="335"/>
        <v>1551.79</v>
      </c>
      <c r="O591" s="14">
        <f t="shared" si="335"/>
        <v>1526.72</v>
      </c>
      <c r="P591" s="14">
        <f t="shared" si="335"/>
        <v>1568.92</v>
      </c>
      <c r="Q591" s="14">
        <f t="shared" si="335"/>
        <v>1554.02</v>
      </c>
      <c r="R591" s="14">
        <f t="shared" si="335"/>
        <v>1517.11</v>
      </c>
      <c r="S591" s="14">
        <f t="shared" si="335"/>
        <v>1518.63</v>
      </c>
      <c r="T591" s="14">
        <f t="shared" si="335"/>
        <v>1513.66</v>
      </c>
      <c r="U591" s="14">
        <f t="shared" si="335"/>
        <v>1485.96</v>
      </c>
      <c r="V591" s="14">
        <f t="shared" si="335"/>
        <v>1483.71</v>
      </c>
      <c r="W591" s="14">
        <f t="shared" si="335"/>
        <v>1497.3</v>
      </c>
      <c r="X591" s="14">
        <f t="shared" si="335"/>
        <v>1534.74</v>
      </c>
      <c r="Y591" s="14">
        <f t="shared" si="335"/>
        <v>1476.82</v>
      </c>
    </row>
    <row r="592" spans="1:25" ht="15.75">
      <c r="A592" s="9">
        <f>'июль2014 ДЭ'!A592</f>
        <v>41847</v>
      </c>
      <c r="B592" s="14">
        <f aca="true" t="shared" si="336" ref="B592:Y592">B378</f>
        <v>1227.06</v>
      </c>
      <c r="C592" s="14">
        <f t="shared" si="336"/>
        <v>999.99</v>
      </c>
      <c r="D592" s="14">
        <f t="shared" si="336"/>
        <v>953.16</v>
      </c>
      <c r="E592" s="14">
        <f t="shared" si="336"/>
        <v>890</v>
      </c>
      <c r="F592" s="14">
        <f t="shared" si="336"/>
        <v>820.65</v>
      </c>
      <c r="G592" s="14">
        <f t="shared" si="336"/>
        <v>759.08</v>
      </c>
      <c r="H592" s="14">
        <f t="shared" si="336"/>
        <v>711.58</v>
      </c>
      <c r="I592" s="14">
        <f t="shared" si="336"/>
        <v>779.88</v>
      </c>
      <c r="J592" s="14">
        <f t="shared" si="336"/>
        <v>1020.47</v>
      </c>
      <c r="K592" s="14">
        <f t="shared" si="336"/>
        <v>1297.95</v>
      </c>
      <c r="L592" s="14">
        <f t="shared" si="336"/>
        <v>1386.92</v>
      </c>
      <c r="M592" s="14">
        <f t="shared" si="336"/>
        <v>1411.16</v>
      </c>
      <c r="N592" s="14">
        <f t="shared" si="336"/>
        <v>1417.69</v>
      </c>
      <c r="O592" s="14">
        <f t="shared" si="336"/>
        <v>1422.24</v>
      </c>
      <c r="P592" s="14">
        <f t="shared" si="336"/>
        <v>1422.95</v>
      </c>
      <c r="Q592" s="14">
        <f t="shared" si="336"/>
        <v>1416.04</v>
      </c>
      <c r="R592" s="14">
        <f t="shared" si="336"/>
        <v>1399.02</v>
      </c>
      <c r="S592" s="14">
        <f t="shared" si="336"/>
        <v>1402.29</v>
      </c>
      <c r="T592" s="14">
        <f t="shared" si="336"/>
        <v>1402.97</v>
      </c>
      <c r="U592" s="14">
        <f t="shared" si="336"/>
        <v>1392.44</v>
      </c>
      <c r="V592" s="14">
        <f t="shared" si="336"/>
        <v>1388.83</v>
      </c>
      <c r="W592" s="14">
        <f t="shared" si="336"/>
        <v>1406.7</v>
      </c>
      <c r="X592" s="14">
        <f t="shared" si="336"/>
        <v>1428.41</v>
      </c>
      <c r="Y592" s="14">
        <f t="shared" si="336"/>
        <v>1389.76</v>
      </c>
    </row>
    <row r="593" spans="1:25" ht="15.75">
      <c r="A593" s="9">
        <f>'июль2014 ДЭ'!A593</f>
        <v>41848</v>
      </c>
      <c r="B593" s="14">
        <f aca="true" t="shared" si="337" ref="B593:Y593">B379</f>
        <v>1374.41</v>
      </c>
      <c r="C593" s="14">
        <f t="shared" si="337"/>
        <v>1155.61</v>
      </c>
      <c r="D593" s="14">
        <f t="shared" si="337"/>
        <v>998.91</v>
      </c>
      <c r="E593" s="14">
        <f t="shared" si="337"/>
        <v>958.03</v>
      </c>
      <c r="F593" s="14">
        <f t="shared" si="337"/>
        <v>932.47</v>
      </c>
      <c r="G593" s="14">
        <f t="shared" si="337"/>
        <v>936.25</v>
      </c>
      <c r="H593" s="14">
        <f t="shared" si="337"/>
        <v>945.47</v>
      </c>
      <c r="I593" s="14">
        <f t="shared" si="337"/>
        <v>1123.52</v>
      </c>
      <c r="J593" s="14">
        <f t="shared" si="337"/>
        <v>1462.37</v>
      </c>
      <c r="K593" s="14">
        <f t="shared" si="337"/>
        <v>1551.57</v>
      </c>
      <c r="L593" s="14">
        <f t="shared" si="337"/>
        <v>1587.36</v>
      </c>
      <c r="M593" s="14">
        <f t="shared" si="337"/>
        <v>1577.64</v>
      </c>
      <c r="N593" s="14">
        <f t="shared" si="337"/>
        <v>1552.08</v>
      </c>
      <c r="O593" s="14">
        <f t="shared" si="337"/>
        <v>1563.69</v>
      </c>
      <c r="P593" s="14">
        <f t="shared" si="337"/>
        <v>1649.63</v>
      </c>
      <c r="Q593" s="14">
        <f t="shared" si="337"/>
        <v>1628</v>
      </c>
      <c r="R593" s="14">
        <f t="shared" si="337"/>
        <v>1608.69</v>
      </c>
      <c r="S593" s="14">
        <f t="shared" si="337"/>
        <v>1596.97</v>
      </c>
      <c r="T593" s="14">
        <f t="shared" si="337"/>
        <v>1572.31</v>
      </c>
      <c r="U593" s="14">
        <f t="shared" si="337"/>
        <v>1520.37</v>
      </c>
      <c r="V593" s="14">
        <f t="shared" si="337"/>
        <v>1500.76</v>
      </c>
      <c r="W593" s="14">
        <f t="shared" si="337"/>
        <v>1514.8</v>
      </c>
      <c r="X593" s="14">
        <f t="shared" si="337"/>
        <v>1518.8</v>
      </c>
      <c r="Y593" s="14">
        <f t="shared" si="337"/>
        <v>1430.61</v>
      </c>
    </row>
    <row r="594" spans="1:25" ht="15.75">
      <c r="A594" s="9">
        <f>'июль2014 ДЭ'!A594</f>
        <v>41849</v>
      </c>
      <c r="B594" s="14">
        <f aca="true" t="shared" si="338" ref="B594:Y594">B380</f>
        <v>1134.45</v>
      </c>
      <c r="C594" s="14">
        <f t="shared" si="338"/>
        <v>935.29</v>
      </c>
      <c r="D594" s="14">
        <f t="shared" si="338"/>
        <v>831.11</v>
      </c>
      <c r="E594" s="14">
        <f t="shared" si="338"/>
        <v>307.47</v>
      </c>
      <c r="F594" s="14">
        <f t="shared" si="338"/>
        <v>139.49</v>
      </c>
      <c r="G594" s="14">
        <f t="shared" si="338"/>
        <v>141.11</v>
      </c>
      <c r="H594" s="14">
        <f t="shared" si="338"/>
        <v>866.91</v>
      </c>
      <c r="I594" s="14">
        <f t="shared" si="338"/>
        <v>1023.32</v>
      </c>
      <c r="J594" s="14">
        <f t="shared" si="338"/>
        <v>1374.86</v>
      </c>
      <c r="K594" s="14">
        <f t="shared" si="338"/>
        <v>1487.7</v>
      </c>
      <c r="L594" s="14">
        <f t="shared" si="338"/>
        <v>1542.66</v>
      </c>
      <c r="M594" s="14">
        <f t="shared" si="338"/>
        <v>1537.25</v>
      </c>
      <c r="N594" s="14">
        <f t="shared" si="338"/>
        <v>1505.48</v>
      </c>
      <c r="O594" s="14">
        <f t="shared" si="338"/>
        <v>1545.78</v>
      </c>
      <c r="P594" s="14">
        <f t="shared" si="338"/>
        <v>1572.4</v>
      </c>
      <c r="Q594" s="14">
        <f t="shared" si="338"/>
        <v>1558.6</v>
      </c>
      <c r="R594" s="14">
        <f t="shared" si="338"/>
        <v>1548.56</v>
      </c>
      <c r="S594" s="14">
        <f t="shared" si="338"/>
        <v>1532.15</v>
      </c>
      <c r="T594" s="14">
        <f t="shared" si="338"/>
        <v>1507.04</v>
      </c>
      <c r="U594" s="14">
        <f t="shared" si="338"/>
        <v>1480.34</v>
      </c>
      <c r="V594" s="14">
        <f t="shared" si="338"/>
        <v>1460.4</v>
      </c>
      <c r="W594" s="14">
        <f t="shared" si="338"/>
        <v>1471.31</v>
      </c>
      <c r="X594" s="14">
        <f t="shared" si="338"/>
        <v>1473.26</v>
      </c>
      <c r="Y594" s="14">
        <f t="shared" si="338"/>
        <v>1373.68</v>
      </c>
    </row>
    <row r="595" spans="1:25" ht="15.75">
      <c r="A595" s="9">
        <f>'июль2014 ДЭ'!A595</f>
        <v>41850</v>
      </c>
      <c r="B595" s="14">
        <f aca="true" t="shared" si="339" ref="B595:Y595">B381</f>
        <v>1104.4</v>
      </c>
      <c r="C595" s="14">
        <f t="shared" si="339"/>
        <v>939.5</v>
      </c>
      <c r="D595" s="14">
        <f t="shared" si="339"/>
        <v>859.13</v>
      </c>
      <c r="E595" s="14">
        <f t="shared" si="339"/>
        <v>807.48</v>
      </c>
      <c r="F595" s="14">
        <f t="shared" si="339"/>
        <v>795.91</v>
      </c>
      <c r="G595" s="14">
        <f t="shared" si="339"/>
        <v>700.74</v>
      </c>
      <c r="H595" s="14">
        <f t="shared" si="339"/>
        <v>820.08</v>
      </c>
      <c r="I595" s="14">
        <f t="shared" si="339"/>
        <v>1005.61</v>
      </c>
      <c r="J595" s="14">
        <f t="shared" si="339"/>
        <v>1326.37</v>
      </c>
      <c r="K595" s="14">
        <f t="shared" si="339"/>
        <v>1438.95</v>
      </c>
      <c r="L595" s="14">
        <f t="shared" si="339"/>
        <v>1494.43</v>
      </c>
      <c r="M595" s="14">
        <f t="shared" si="339"/>
        <v>1495.55</v>
      </c>
      <c r="N595" s="14">
        <f t="shared" si="339"/>
        <v>1487.37</v>
      </c>
      <c r="O595" s="14">
        <f t="shared" si="339"/>
        <v>1503.52</v>
      </c>
      <c r="P595" s="14">
        <f t="shared" si="339"/>
        <v>1535.39</v>
      </c>
      <c r="Q595" s="14">
        <f t="shared" si="339"/>
        <v>1407</v>
      </c>
      <c r="R595" s="14">
        <f t="shared" si="339"/>
        <v>1494.87</v>
      </c>
      <c r="S595" s="14">
        <f t="shared" si="339"/>
        <v>1489.24</v>
      </c>
      <c r="T595" s="14">
        <f t="shared" si="339"/>
        <v>1470.42</v>
      </c>
      <c r="U595" s="14">
        <f t="shared" si="339"/>
        <v>1424.77</v>
      </c>
      <c r="V595" s="14">
        <f t="shared" si="339"/>
        <v>1414.49</v>
      </c>
      <c r="W595" s="14">
        <f t="shared" si="339"/>
        <v>1439.42</v>
      </c>
      <c r="X595" s="14">
        <f t="shared" si="339"/>
        <v>1442.9</v>
      </c>
      <c r="Y595" s="14">
        <f t="shared" si="339"/>
        <v>1310.87</v>
      </c>
    </row>
    <row r="596" spans="1:25" ht="15.75">
      <c r="A596" s="9">
        <f>'июль2014 ДЭ'!A596</f>
        <v>41851</v>
      </c>
      <c r="B596" s="14">
        <f aca="true" t="shared" si="340" ref="B596:Y596">B382</f>
        <v>1114.99</v>
      </c>
      <c r="C596" s="14">
        <f t="shared" si="340"/>
        <v>944.5</v>
      </c>
      <c r="D596" s="14">
        <f t="shared" si="340"/>
        <v>839.8</v>
      </c>
      <c r="E596" s="14">
        <f t="shared" si="340"/>
        <v>745.06</v>
      </c>
      <c r="F596" s="14">
        <f t="shared" si="340"/>
        <v>711.51</v>
      </c>
      <c r="G596" s="14">
        <f t="shared" si="340"/>
        <v>809.53</v>
      </c>
      <c r="H596" s="14">
        <f t="shared" si="340"/>
        <v>844.42</v>
      </c>
      <c r="I596" s="14">
        <f t="shared" si="340"/>
        <v>1005.26</v>
      </c>
      <c r="J596" s="14">
        <f t="shared" si="340"/>
        <v>1311.35</v>
      </c>
      <c r="K596" s="14">
        <f t="shared" si="340"/>
        <v>1442.93</v>
      </c>
      <c r="L596" s="14">
        <f t="shared" si="340"/>
        <v>1490.77</v>
      </c>
      <c r="M596" s="14">
        <f t="shared" si="340"/>
        <v>1491.04</v>
      </c>
      <c r="N596" s="14">
        <f t="shared" si="340"/>
        <v>1467.67</v>
      </c>
      <c r="O596" s="14">
        <f t="shared" si="340"/>
        <v>1484.15</v>
      </c>
      <c r="P596" s="14">
        <f t="shared" si="340"/>
        <v>1493.8</v>
      </c>
      <c r="Q596" s="14">
        <f t="shared" si="340"/>
        <v>1481.39</v>
      </c>
      <c r="R596" s="14">
        <f t="shared" si="340"/>
        <v>1491.99</v>
      </c>
      <c r="S596" s="14">
        <f t="shared" si="340"/>
        <v>1473.55</v>
      </c>
      <c r="T596" s="14">
        <f t="shared" si="340"/>
        <v>1463.42</v>
      </c>
      <c r="U596" s="14">
        <f t="shared" si="340"/>
        <v>1451.32</v>
      </c>
      <c r="V596" s="14">
        <f t="shared" si="340"/>
        <v>1437.33</v>
      </c>
      <c r="W596" s="14">
        <f t="shared" si="340"/>
        <v>1453.32</v>
      </c>
      <c r="X596" s="14">
        <f t="shared" si="340"/>
        <v>1454.73</v>
      </c>
      <c r="Y596" s="14">
        <f t="shared" si="340"/>
        <v>1322.91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'июль2014 ДЭ'!A600</f>
        <v>41821</v>
      </c>
      <c r="B600" s="14">
        <f>B352</f>
        <v>1030.8</v>
      </c>
      <c r="C600" s="14">
        <f aca="true" t="shared" si="341" ref="C600:Y600">C352</f>
        <v>907.67</v>
      </c>
      <c r="D600" s="14">
        <f t="shared" si="341"/>
        <v>847.95</v>
      </c>
      <c r="E600" s="14">
        <f t="shared" si="341"/>
        <v>752.88</v>
      </c>
      <c r="F600" s="14">
        <f t="shared" si="341"/>
        <v>721.55</v>
      </c>
      <c r="G600" s="14">
        <f t="shared" si="341"/>
        <v>741.98</v>
      </c>
      <c r="H600" s="14">
        <f t="shared" si="341"/>
        <v>881.32</v>
      </c>
      <c r="I600" s="14">
        <f t="shared" si="341"/>
        <v>1080.11</v>
      </c>
      <c r="J600" s="14">
        <f t="shared" si="341"/>
        <v>1235.02</v>
      </c>
      <c r="K600" s="14">
        <f t="shared" si="341"/>
        <v>1340.1</v>
      </c>
      <c r="L600" s="14">
        <f t="shared" si="341"/>
        <v>1413.64</v>
      </c>
      <c r="M600" s="14">
        <f t="shared" si="341"/>
        <v>1404.42</v>
      </c>
      <c r="N600" s="14">
        <f t="shared" si="341"/>
        <v>1351.36</v>
      </c>
      <c r="O600" s="14">
        <f t="shared" si="341"/>
        <v>1424.04</v>
      </c>
      <c r="P600" s="14">
        <f t="shared" si="341"/>
        <v>1433.15</v>
      </c>
      <c r="Q600" s="14">
        <f t="shared" si="341"/>
        <v>1409.5</v>
      </c>
      <c r="R600" s="14">
        <f t="shared" si="341"/>
        <v>1403.9</v>
      </c>
      <c r="S600" s="14">
        <f t="shared" si="341"/>
        <v>1410.96</v>
      </c>
      <c r="T600" s="14">
        <f t="shared" si="341"/>
        <v>1340.24</v>
      </c>
      <c r="U600" s="14">
        <f t="shared" si="341"/>
        <v>1294.64</v>
      </c>
      <c r="V600" s="14">
        <f t="shared" si="341"/>
        <v>1269.89</v>
      </c>
      <c r="W600" s="14">
        <f t="shared" si="341"/>
        <v>1321.13</v>
      </c>
      <c r="X600" s="14">
        <f t="shared" si="341"/>
        <v>1342.98</v>
      </c>
      <c r="Y600" s="14">
        <f t="shared" si="341"/>
        <v>1173.82</v>
      </c>
    </row>
    <row r="601" spans="1:25" ht="15.75">
      <c r="A601" s="9">
        <f>'июль2014 ДЭ'!A601</f>
        <v>41822</v>
      </c>
      <c r="B601" s="14">
        <f aca="true" t="shared" si="342" ref="B601:Y601">B353</f>
        <v>939.63</v>
      </c>
      <c r="C601" s="14">
        <f t="shared" si="342"/>
        <v>776.89</v>
      </c>
      <c r="D601" s="14">
        <f t="shared" si="342"/>
        <v>665.38</v>
      </c>
      <c r="E601" s="14">
        <f t="shared" si="342"/>
        <v>593.35</v>
      </c>
      <c r="F601" s="14">
        <f t="shared" si="342"/>
        <v>3.75</v>
      </c>
      <c r="G601" s="14">
        <f t="shared" si="342"/>
        <v>633.24</v>
      </c>
      <c r="H601" s="14">
        <f t="shared" si="342"/>
        <v>770.81</v>
      </c>
      <c r="I601" s="14">
        <f t="shared" si="342"/>
        <v>1011.46</v>
      </c>
      <c r="J601" s="14">
        <f t="shared" si="342"/>
        <v>1186.9</v>
      </c>
      <c r="K601" s="14">
        <f t="shared" si="342"/>
        <v>1318.27</v>
      </c>
      <c r="L601" s="14">
        <f t="shared" si="342"/>
        <v>1362.65</v>
      </c>
      <c r="M601" s="14">
        <f t="shared" si="342"/>
        <v>1358.64</v>
      </c>
      <c r="N601" s="14">
        <f t="shared" si="342"/>
        <v>1347.95</v>
      </c>
      <c r="O601" s="14">
        <f t="shared" si="342"/>
        <v>1421.15</v>
      </c>
      <c r="P601" s="14">
        <f t="shared" si="342"/>
        <v>1429.47</v>
      </c>
      <c r="Q601" s="14">
        <f t="shared" si="342"/>
        <v>1355.39</v>
      </c>
      <c r="R601" s="14">
        <f t="shared" si="342"/>
        <v>1333.81</v>
      </c>
      <c r="S601" s="14">
        <f t="shared" si="342"/>
        <v>1326.36</v>
      </c>
      <c r="T601" s="14">
        <f t="shared" si="342"/>
        <v>1302.24</v>
      </c>
      <c r="U601" s="14">
        <f t="shared" si="342"/>
        <v>1280.22</v>
      </c>
      <c r="V601" s="14">
        <f t="shared" si="342"/>
        <v>1241.54</v>
      </c>
      <c r="W601" s="14">
        <f t="shared" si="342"/>
        <v>1294.38</v>
      </c>
      <c r="X601" s="14">
        <f t="shared" si="342"/>
        <v>1290.03</v>
      </c>
      <c r="Y601" s="14">
        <f t="shared" si="342"/>
        <v>1178.69</v>
      </c>
    </row>
    <row r="602" spans="1:25" ht="15.75">
      <c r="A602" s="9">
        <f>'июль2014 ДЭ'!A602</f>
        <v>41823</v>
      </c>
      <c r="B602" s="14">
        <f aca="true" t="shared" si="343" ref="B602:Y602">B354</f>
        <v>942.95</v>
      </c>
      <c r="C602" s="14">
        <f t="shared" si="343"/>
        <v>821.31</v>
      </c>
      <c r="D602" s="14">
        <f t="shared" si="343"/>
        <v>737.97</v>
      </c>
      <c r="E602" s="14">
        <f t="shared" si="343"/>
        <v>677.82</v>
      </c>
      <c r="F602" s="14">
        <f t="shared" si="343"/>
        <v>650.97</v>
      </c>
      <c r="G602" s="14">
        <f t="shared" si="343"/>
        <v>719.64</v>
      </c>
      <c r="H602" s="14">
        <f t="shared" si="343"/>
        <v>828.29</v>
      </c>
      <c r="I602" s="14">
        <f t="shared" si="343"/>
        <v>1036.54</v>
      </c>
      <c r="J602" s="14">
        <f t="shared" si="343"/>
        <v>1267.19</v>
      </c>
      <c r="K602" s="14">
        <f t="shared" si="343"/>
        <v>1391.78</v>
      </c>
      <c r="L602" s="14">
        <f t="shared" si="343"/>
        <v>1424.63</v>
      </c>
      <c r="M602" s="14">
        <f t="shared" si="343"/>
        <v>1424</v>
      </c>
      <c r="N602" s="14">
        <f t="shared" si="343"/>
        <v>1416.89</v>
      </c>
      <c r="O602" s="14">
        <f t="shared" si="343"/>
        <v>1446.01</v>
      </c>
      <c r="P602" s="14">
        <f t="shared" si="343"/>
        <v>1456.93</v>
      </c>
      <c r="Q602" s="14">
        <f t="shared" si="343"/>
        <v>1439.33</v>
      </c>
      <c r="R602" s="14">
        <f t="shared" si="343"/>
        <v>1428.64</v>
      </c>
      <c r="S602" s="14">
        <f t="shared" si="343"/>
        <v>1431.7</v>
      </c>
      <c r="T602" s="14">
        <f t="shared" si="343"/>
        <v>1429.55</v>
      </c>
      <c r="U602" s="14">
        <f t="shared" si="343"/>
        <v>1414.78</v>
      </c>
      <c r="V602" s="14">
        <f t="shared" si="343"/>
        <v>1380.38</v>
      </c>
      <c r="W602" s="14">
        <f t="shared" si="343"/>
        <v>1407.02</v>
      </c>
      <c r="X602" s="14">
        <f t="shared" si="343"/>
        <v>1411.27</v>
      </c>
      <c r="Y602" s="14">
        <f t="shared" si="343"/>
        <v>1337.19</v>
      </c>
    </row>
    <row r="603" spans="1:25" ht="15.75">
      <c r="A603" s="9">
        <f>'июль2014 ДЭ'!A603</f>
        <v>41824</v>
      </c>
      <c r="B603" s="14">
        <f aca="true" t="shared" si="344" ref="B603:Y603">B355</f>
        <v>1124.13</v>
      </c>
      <c r="C603" s="14">
        <f t="shared" si="344"/>
        <v>916.26</v>
      </c>
      <c r="D603" s="14">
        <f t="shared" si="344"/>
        <v>854.38</v>
      </c>
      <c r="E603" s="14">
        <f t="shared" si="344"/>
        <v>749.42</v>
      </c>
      <c r="F603" s="14">
        <f t="shared" si="344"/>
        <v>583.56</v>
      </c>
      <c r="G603" s="14">
        <f t="shared" si="344"/>
        <v>2.66</v>
      </c>
      <c r="H603" s="14">
        <f t="shared" si="344"/>
        <v>759.27</v>
      </c>
      <c r="I603" s="14">
        <f t="shared" si="344"/>
        <v>1214.79</v>
      </c>
      <c r="J603" s="14">
        <f t="shared" si="344"/>
        <v>1421.05</v>
      </c>
      <c r="K603" s="14">
        <f t="shared" si="344"/>
        <v>1530.3</v>
      </c>
      <c r="L603" s="14">
        <f t="shared" si="344"/>
        <v>1557.91</v>
      </c>
      <c r="M603" s="14">
        <f t="shared" si="344"/>
        <v>1553.67</v>
      </c>
      <c r="N603" s="14">
        <f t="shared" si="344"/>
        <v>1535.34</v>
      </c>
      <c r="O603" s="14">
        <f t="shared" si="344"/>
        <v>1563.87</v>
      </c>
      <c r="P603" s="14">
        <f t="shared" si="344"/>
        <v>1579.63</v>
      </c>
      <c r="Q603" s="14">
        <f t="shared" si="344"/>
        <v>1550.75</v>
      </c>
      <c r="R603" s="14">
        <f t="shared" si="344"/>
        <v>1531.49</v>
      </c>
      <c r="S603" s="14">
        <f t="shared" si="344"/>
        <v>1534.85</v>
      </c>
      <c r="T603" s="14">
        <f t="shared" si="344"/>
        <v>1518.95</v>
      </c>
      <c r="U603" s="14">
        <f t="shared" si="344"/>
        <v>1499.25</v>
      </c>
      <c r="V603" s="14">
        <f t="shared" si="344"/>
        <v>1435.91</v>
      </c>
      <c r="W603" s="14">
        <f t="shared" si="344"/>
        <v>1477.22</v>
      </c>
      <c r="X603" s="14">
        <f t="shared" si="344"/>
        <v>1466.74</v>
      </c>
      <c r="Y603" s="14">
        <f t="shared" si="344"/>
        <v>1353.15</v>
      </c>
    </row>
    <row r="604" spans="1:25" ht="15.75">
      <c r="A604" s="9">
        <f>'июль2014 ДЭ'!A604</f>
        <v>41825</v>
      </c>
      <c r="B604" s="14">
        <f aca="true" t="shared" si="345" ref="B604:Y604">B356</f>
        <v>1283.68</v>
      </c>
      <c r="C604" s="14">
        <f t="shared" si="345"/>
        <v>1143.59</v>
      </c>
      <c r="D604" s="14">
        <f t="shared" si="345"/>
        <v>1036.19</v>
      </c>
      <c r="E604" s="14">
        <f t="shared" si="345"/>
        <v>1002.11</v>
      </c>
      <c r="F604" s="14">
        <f t="shared" si="345"/>
        <v>980.36</v>
      </c>
      <c r="G604" s="14">
        <f t="shared" si="345"/>
        <v>984.48</v>
      </c>
      <c r="H604" s="14">
        <f t="shared" si="345"/>
        <v>983.52</v>
      </c>
      <c r="I604" s="14">
        <f t="shared" si="345"/>
        <v>1082.54</v>
      </c>
      <c r="J604" s="14">
        <f t="shared" si="345"/>
        <v>1334.42</v>
      </c>
      <c r="K604" s="14">
        <f t="shared" si="345"/>
        <v>1481.42</v>
      </c>
      <c r="L604" s="14">
        <f t="shared" si="345"/>
        <v>1555.21</v>
      </c>
      <c r="M604" s="14">
        <f t="shared" si="345"/>
        <v>1568.67</v>
      </c>
      <c r="N604" s="14">
        <f t="shared" si="345"/>
        <v>1577.69</v>
      </c>
      <c r="O604" s="14">
        <f t="shared" si="345"/>
        <v>1588.87</v>
      </c>
      <c r="P604" s="14">
        <f t="shared" si="345"/>
        <v>1600.03</v>
      </c>
      <c r="Q604" s="14">
        <f t="shared" si="345"/>
        <v>1597.53</v>
      </c>
      <c r="R604" s="14">
        <f t="shared" si="345"/>
        <v>1592.73</v>
      </c>
      <c r="S604" s="14">
        <f t="shared" si="345"/>
        <v>1585.31</v>
      </c>
      <c r="T604" s="14">
        <f t="shared" si="345"/>
        <v>1578.5</v>
      </c>
      <c r="U604" s="14">
        <f t="shared" si="345"/>
        <v>1545.86</v>
      </c>
      <c r="V604" s="14">
        <f t="shared" si="345"/>
        <v>1563.79</v>
      </c>
      <c r="W604" s="14">
        <f t="shared" si="345"/>
        <v>1577.86</v>
      </c>
      <c r="X604" s="14">
        <f t="shared" si="345"/>
        <v>1576.52</v>
      </c>
      <c r="Y604" s="14">
        <f t="shared" si="345"/>
        <v>1510.5</v>
      </c>
    </row>
    <row r="605" spans="1:25" ht="15.75">
      <c r="A605" s="9">
        <f>'июль2014 ДЭ'!A605</f>
        <v>41826</v>
      </c>
      <c r="B605" s="14">
        <f aca="true" t="shared" si="346" ref="B605:Y605">B357</f>
        <v>1491.98</v>
      </c>
      <c r="C605" s="14">
        <f t="shared" si="346"/>
        <v>1161.64</v>
      </c>
      <c r="D605" s="14">
        <f t="shared" si="346"/>
        <v>1035.79</v>
      </c>
      <c r="E605" s="14">
        <f t="shared" si="346"/>
        <v>987.06</v>
      </c>
      <c r="F605" s="14">
        <f t="shared" si="346"/>
        <v>915.62</v>
      </c>
      <c r="G605" s="14">
        <f t="shared" si="346"/>
        <v>1040.01</v>
      </c>
      <c r="H605" s="14">
        <f t="shared" si="346"/>
        <v>1033.02</v>
      </c>
      <c r="I605" s="14">
        <f t="shared" si="346"/>
        <v>1057.25</v>
      </c>
      <c r="J605" s="14">
        <f t="shared" si="346"/>
        <v>1282.22</v>
      </c>
      <c r="K605" s="14">
        <f t="shared" si="346"/>
        <v>1443</v>
      </c>
      <c r="L605" s="14">
        <f t="shared" si="346"/>
        <v>1505.84</v>
      </c>
      <c r="M605" s="14">
        <f t="shared" si="346"/>
        <v>1550.76</v>
      </c>
      <c r="N605" s="14">
        <f t="shared" si="346"/>
        <v>1574.54</v>
      </c>
      <c r="O605" s="14">
        <f t="shared" si="346"/>
        <v>1566.6</v>
      </c>
      <c r="P605" s="14">
        <f t="shared" si="346"/>
        <v>1566.78</v>
      </c>
      <c r="Q605" s="14">
        <f t="shared" si="346"/>
        <v>1557.03</v>
      </c>
      <c r="R605" s="14">
        <f t="shared" si="346"/>
        <v>1555.44</v>
      </c>
      <c r="S605" s="14">
        <f t="shared" si="346"/>
        <v>1556.7</v>
      </c>
      <c r="T605" s="14">
        <f t="shared" si="346"/>
        <v>1563.58</v>
      </c>
      <c r="U605" s="14">
        <f t="shared" si="346"/>
        <v>1546.77</v>
      </c>
      <c r="V605" s="14">
        <f t="shared" si="346"/>
        <v>1512.87</v>
      </c>
      <c r="W605" s="14">
        <f t="shared" si="346"/>
        <v>1553.62</v>
      </c>
      <c r="X605" s="14">
        <f t="shared" si="346"/>
        <v>1578.64</v>
      </c>
      <c r="Y605" s="14">
        <f t="shared" si="346"/>
        <v>1530.92</v>
      </c>
    </row>
    <row r="606" spans="1:25" ht="15.75">
      <c r="A606" s="9">
        <f>'июль2014 ДЭ'!A606</f>
        <v>41827</v>
      </c>
      <c r="B606" s="14">
        <f aca="true" t="shared" si="347" ref="B606:Y606">B358</f>
        <v>1157.95</v>
      </c>
      <c r="C606" s="14">
        <f t="shared" si="347"/>
        <v>928.78</v>
      </c>
      <c r="D606" s="14">
        <f t="shared" si="347"/>
        <v>789.55</v>
      </c>
      <c r="E606" s="14">
        <f t="shared" si="347"/>
        <v>634.39</v>
      </c>
      <c r="F606" s="14">
        <f t="shared" si="347"/>
        <v>663.73</v>
      </c>
      <c r="G606" s="14">
        <f t="shared" si="347"/>
        <v>705.56</v>
      </c>
      <c r="H606" s="14">
        <f t="shared" si="347"/>
        <v>851.28</v>
      </c>
      <c r="I606" s="14">
        <f t="shared" si="347"/>
        <v>1067.24</v>
      </c>
      <c r="J606" s="14">
        <f t="shared" si="347"/>
        <v>1321.38</v>
      </c>
      <c r="K606" s="14">
        <f t="shared" si="347"/>
        <v>1510.98</v>
      </c>
      <c r="L606" s="14">
        <f t="shared" si="347"/>
        <v>1579.61</v>
      </c>
      <c r="M606" s="14">
        <f t="shared" si="347"/>
        <v>1574.78</v>
      </c>
      <c r="N606" s="14">
        <f t="shared" si="347"/>
        <v>1556.5</v>
      </c>
      <c r="O606" s="14">
        <f t="shared" si="347"/>
        <v>1605.3</v>
      </c>
      <c r="P606" s="14">
        <f t="shared" si="347"/>
        <v>1637.84</v>
      </c>
      <c r="Q606" s="14">
        <f t="shared" si="347"/>
        <v>1642.82</v>
      </c>
      <c r="R606" s="14">
        <f t="shared" si="347"/>
        <v>1618.26</v>
      </c>
      <c r="S606" s="14">
        <f t="shared" si="347"/>
        <v>1618.06</v>
      </c>
      <c r="T606" s="14">
        <f t="shared" si="347"/>
        <v>1557.18</v>
      </c>
      <c r="U606" s="14">
        <f t="shared" si="347"/>
        <v>1447.09</v>
      </c>
      <c r="V606" s="14">
        <f t="shared" si="347"/>
        <v>1445.73</v>
      </c>
      <c r="W606" s="14">
        <f t="shared" si="347"/>
        <v>1464.96</v>
      </c>
      <c r="X606" s="14">
        <f t="shared" si="347"/>
        <v>1568.55</v>
      </c>
      <c r="Y606" s="14">
        <f t="shared" si="347"/>
        <v>1228.53</v>
      </c>
    </row>
    <row r="607" spans="1:25" ht="15.75">
      <c r="A607" s="9">
        <f>'июль2014 ДЭ'!A607</f>
        <v>41828</v>
      </c>
      <c r="B607" s="14">
        <f aca="true" t="shared" si="348" ref="B607:Y607">B359</f>
        <v>1196.12</v>
      </c>
      <c r="C607" s="14">
        <f t="shared" si="348"/>
        <v>970.33</v>
      </c>
      <c r="D607" s="14">
        <f t="shared" si="348"/>
        <v>848.29</v>
      </c>
      <c r="E607" s="14">
        <f t="shared" si="348"/>
        <v>781.25</v>
      </c>
      <c r="F607" s="14">
        <f t="shared" si="348"/>
        <v>753.4</v>
      </c>
      <c r="G607" s="14">
        <f t="shared" si="348"/>
        <v>891.17</v>
      </c>
      <c r="H607" s="14">
        <f t="shared" si="348"/>
        <v>921.66</v>
      </c>
      <c r="I607" s="14">
        <f t="shared" si="348"/>
        <v>1117.42</v>
      </c>
      <c r="J607" s="14">
        <f t="shared" si="348"/>
        <v>1362.12</v>
      </c>
      <c r="K607" s="14">
        <f t="shared" si="348"/>
        <v>1478.57</v>
      </c>
      <c r="L607" s="14">
        <f t="shared" si="348"/>
        <v>1515.04</v>
      </c>
      <c r="M607" s="14">
        <f t="shared" si="348"/>
        <v>1510.87</v>
      </c>
      <c r="N607" s="14">
        <f t="shared" si="348"/>
        <v>1494.41</v>
      </c>
      <c r="O607" s="14">
        <f t="shared" si="348"/>
        <v>1527.19</v>
      </c>
      <c r="P607" s="14">
        <f t="shared" si="348"/>
        <v>1569.49</v>
      </c>
      <c r="Q607" s="14">
        <f t="shared" si="348"/>
        <v>1525.91</v>
      </c>
      <c r="R607" s="14">
        <f t="shared" si="348"/>
        <v>1518.8</v>
      </c>
      <c r="S607" s="14">
        <f t="shared" si="348"/>
        <v>1516.55</v>
      </c>
      <c r="T607" s="14">
        <f t="shared" si="348"/>
        <v>1491.78</v>
      </c>
      <c r="U607" s="14">
        <f t="shared" si="348"/>
        <v>1441.95</v>
      </c>
      <c r="V607" s="14">
        <f t="shared" si="348"/>
        <v>1420.79</v>
      </c>
      <c r="W607" s="14">
        <f t="shared" si="348"/>
        <v>1486.97</v>
      </c>
      <c r="X607" s="14">
        <f t="shared" si="348"/>
        <v>1445.74</v>
      </c>
      <c r="Y607" s="14">
        <f t="shared" si="348"/>
        <v>1322.11</v>
      </c>
    </row>
    <row r="608" spans="1:25" ht="15.75">
      <c r="A608" s="9">
        <f>'июль2014 ДЭ'!A608</f>
        <v>41829</v>
      </c>
      <c r="B608" s="14">
        <f aca="true" t="shared" si="349" ref="B608:Y608">B360</f>
        <v>1176.38</v>
      </c>
      <c r="C608" s="14">
        <f t="shared" si="349"/>
        <v>939.31</v>
      </c>
      <c r="D608" s="14">
        <f t="shared" si="349"/>
        <v>902.76</v>
      </c>
      <c r="E608" s="14">
        <f t="shared" si="349"/>
        <v>847.31</v>
      </c>
      <c r="F608" s="14">
        <f t="shared" si="349"/>
        <v>863.75</v>
      </c>
      <c r="G608" s="14">
        <f t="shared" si="349"/>
        <v>944.76</v>
      </c>
      <c r="H608" s="14">
        <f t="shared" si="349"/>
        <v>946.9</v>
      </c>
      <c r="I608" s="14">
        <f t="shared" si="349"/>
        <v>976.52</v>
      </c>
      <c r="J608" s="14">
        <f t="shared" si="349"/>
        <v>1325.98</v>
      </c>
      <c r="K608" s="14">
        <f t="shared" si="349"/>
        <v>1425.86</v>
      </c>
      <c r="L608" s="14">
        <f t="shared" si="349"/>
        <v>1458.32</v>
      </c>
      <c r="M608" s="14">
        <f t="shared" si="349"/>
        <v>1453</v>
      </c>
      <c r="N608" s="14">
        <f t="shared" si="349"/>
        <v>1450.24</v>
      </c>
      <c r="O608" s="14">
        <f t="shared" si="349"/>
        <v>1472.04</v>
      </c>
      <c r="P608" s="14">
        <f t="shared" si="349"/>
        <v>1572.84</v>
      </c>
      <c r="Q608" s="14">
        <f t="shared" si="349"/>
        <v>1490.3</v>
      </c>
      <c r="R608" s="14">
        <f t="shared" si="349"/>
        <v>1449.63</v>
      </c>
      <c r="S608" s="14">
        <f t="shared" si="349"/>
        <v>1446.6</v>
      </c>
      <c r="T608" s="14">
        <f t="shared" si="349"/>
        <v>1426.5</v>
      </c>
      <c r="U608" s="14">
        <f t="shared" si="349"/>
        <v>1407.54</v>
      </c>
      <c r="V608" s="14">
        <f t="shared" si="349"/>
        <v>1356.25</v>
      </c>
      <c r="W608" s="14">
        <f t="shared" si="349"/>
        <v>1422.62</v>
      </c>
      <c r="X608" s="14">
        <f t="shared" si="349"/>
        <v>1416.53</v>
      </c>
      <c r="Y608" s="14">
        <f t="shared" si="349"/>
        <v>1333.65</v>
      </c>
    </row>
    <row r="609" spans="1:25" ht="15.75">
      <c r="A609" s="9">
        <f>'июль2014 ДЭ'!A609</f>
        <v>41830</v>
      </c>
      <c r="B609" s="14">
        <f aca="true" t="shared" si="350" ref="B609:Y609">B361</f>
        <v>1065.02</v>
      </c>
      <c r="C609" s="14">
        <f t="shared" si="350"/>
        <v>969.51</v>
      </c>
      <c r="D609" s="14">
        <f t="shared" si="350"/>
        <v>917.84</v>
      </c>
      <c r="E609" s="14">
        <f t="shared" si="350"/>
        <v>880.32</v>
      </c>
      <c r="F609" s="14">
        <f t="shared" si="350"/>
        <v>957.26</v>
      </c>
      <c r="G609" s="14">
        <f t="shared" si="350"/>
        <v>1031.49</v>
      </c>
      <c r="H609" s="14">
        <f t="shared" si="350"/>
        <v>1697.31</v>
      </c>
      <c r="I609" s="14">
        <f t="shared" si="350"/>
        <v>1081.28</v>
      </c>
      <c r="J609" s="14">
        <f t="shared" si="350"/>
        <v>1433.71</v>
      </c>
      <c r="K609" s="14">
        <f t="shared" si="350"/>
        <v>1558.4</v>
      </c>
      <c r="L609" s="14">
        <f t="shared" si="350"/>
        <v>1616.72</v>
      </c>
      <c r="M609" s="14">
        <f t="shared" si="350"/>
        <v>1589.61</v>
      </c>
      <c r="N609" s="14">
        <f t="shared" si="350"/>
        <v>1582.15</v>
      </c>
      <c r="O609" s="14">
        <f t="shared" si="350"/>
        <v>1630.23</v>
      </c>
      <c r="P609" s="14">
        <f t="shared" si="350"/>
        <v>1659.6</v>
      </c>
      <c r="Q609" s="14">
        <f t="shared" si="350"/>
        <v>1635.23</v>
      </c>
      <c r="R609" s="14">
        <f t="shared" si="350"/>
        <v>1590.65</v>
      </c>
      <c r="S609" s="14">
        <f t="shared" si="350"/>
        <v>1556.03</v>
      </c>
      <c r="T609" s="14">
        <f t="shared" si="350"/>
        <v>1536.39</v>
      </c>
      <c r="U609" s="14">
        <f t="shared" si="350"/>
        <v>1525.9</v>
      </c>
      <c r="V609" s="14">
        <f t="shared" si="350"/>
        <v>1523.78</v>
      </c>
      <c r="W609" s="14">
        <f t="shared" si="350"/>
        <v>1536.85</v>
      </c>
      <c r="X609" s="14">
        <f t="shared" si="350"/>
        <v>1545.52</v>
      </c>
      <c r="Y609" s="14">
        <f t="shared" si="350"/>
        <v>1345.44</v>
      </c>
    </row>
    <row r="610" spans="1:25" ht="15.75">
      <c r="A610" s="9">
        <f>'июль2014 ДЭ'!A610</f>
        <v>41831</v>
      </c>
      <c r="B610" s="14">
        <f aca="true" t="shared" si="351" ref="B610:Y610">B362</f>
        <v>1145.84</v>
      </c>
      <c r="C610" s="14">
        <f t="shared" si="351"/>
        <v>971.41</v>
      </c>
      <c r="D610" s="14">
        <f t="shared" si="351"/>
        <v>920.35</v>
      </c>
      <c r="E610" s="14">
        <f t="shared" si="351"/>
        <v>895.42</v>
      </c>
      <c r="F610" s="14">
        <f t="shared" si="351"/>
        <v>874.95</v>
      </c>
      <c r="G610" s="14">
        <f t="shared" si="351"/>
        <v>890.36</v>
      </c>
      <c r="H610" s="14">
        <f t="shared" si="351"/>
        <v>896.09</v>
      </c>
      <c r="I610" s="14">
        <f t="shared" si="351"/>
        <v>1130.13</v>
      </c>
      <c r="J610" s="14">
        <f t="shared" si="351"/>
        <v>1399.78</v>
      </c>
      <c r="K610" s="14">
        <f t="shared" si="351"/>
        <v>1516.13</v>
      </c>
      <c r="L610" s="14">
        <f t="shared" si="351"/>
        <v>1569.2</v>
      </c>
      <c r="M610" s="14">
        <f t="shared" si="351"/>
        <v>1545.44</v>
      </c>
      <c r="N610" s="14">
        <f t="shared" si="351"/>
        <v>1528.73</v>
      </c>
      <c r="O610" s="14">
        <f t="shared" si="351"/>
        <v>1553</v>
      </c>
      <c r="P610" s="14">
        <f t="shared" si="351"/>
        <v>1599.38</v>
      </c>
      <c r="Q610" s="14">
        <f t="shared" si="351"/>
        <v>1542.51</v>
      </c>
      <c r="R610" s="14">
        <f t="shared" si="351"/>
        <v>1506.84</v>
      </c>
      <c r="S610" s="14">
        <f t="shared" si="351"/>
        <v>1496.07</v>
      </c>
      <c r="T610" s="14">
        <f t="shared" si="351"/>
        <v>1462.82</v>
      </c>
      <c r="U610" s="14">
        <f t="shared" si="351"/>
        <v>1461.08</v>
      </c>
      <c r="V610" s="14">
        <f t="shared" si="351"/>
        <v>1386.4</v>
      </c>
      <c r="W610" s="14">
        <f t="shared" si="351"/>
        <v>1389.6</v>
      </c>
      <c r="X610" s="14">
        <f t="shared" si="351"/>
        <v>1424.86</v>
      </c>
      <c r="Y610" s="14">
        <f t="shared" si="351"/>
        <v>1341.76</v>
      </c>
    </row>
    <row r="611" spans="1:25" ht="15.75">
      <c r="A611" s="9">
        <f>'июль2014 ДЭ'!A611</f>
        <v>41832</v>
      </c>
      <c r="B611" s="14">
        <f aca="true" t="shared" si="352" ref="B611:Y611">B363</f>
        <v>1342.2</v>
      </c>
      <c r="C611" s="14">
        <f t="shared" si="352"/>
        <v>1119.76</v>
      </c>
      <c r="D611" s="14">
        <f t="shared" si="352"/>
        <v>984.98</v>
      </c>
      <c r="E611" s="14">
        <f t="shared" si="352"/>
        <v>972.15</v>
      </c>
      <c r="F611" s="14">
        <f t="shared" si="352"/>
        <v>928.91</v>
      </c>
      <c r="G611" s="14">
        <f t="shared" si="352"/>
        <v>921.79</v>
      </c>
      <c r="H611" s="14">
        <f t="shared" si="352"/>
        <v>870.59</v>
      </c>
      <c r="I611" s="14">
        <f t="shared" si="352"/>
        <v>860.99</v>
      </c>
      <c r="J611" s="14">
        <f t="shared" si="352"/>
        <v>1224.26</v>
      </c>
      <c r="K611" s="14">
        <f t="shared" si="352"/>
        <v>1401.29</v>
      </c>
      <c r="L611" s="14">
        <f t="shared" si="352"/>
        <v>1472.62</v>
      </c>
      <c r="M611" s="14">
        <f t="shared" si="352"/>
        <v>1489.74</v>
      </c>
      <c r="N611" s="14">
        <f t="shared" si="352"/>
        <v>1492.28</v>
      </c>
      <c r="O611" s="14">
        <f t="shared" si="352"/>
        <v>1491.51</v>
      </c>
      <c r="P611" s="14">
        <f t="shared" si="352"/>
        <v>1504.22</v>
      </c>
      <c r="Q611" s="14">
        <f t="shared" si="352"/>
        <v>1493.66</v>
      </c>
      <c r="R611" s="14">
        <f t="shared" si="352"/>
        <v>1489.58</v>
      </c>
      <c r="S611" s="14">
        <f t="shared" si="352"/>
        <v>1475.53</v>
      </c>
      <c r="T611" s="14">
        <f t="shared" si="352"/>
        <v>1469.05</v>
      </c>
      <c r="U611" s="14">
        <f t="shared" si="352"/>
        <v>1441.36</v>
      </c>
      <c r="V611" s="14">
        <f t="shared" si="352"/>
        <v>1437.62</v>
      </c>
      <c r="W611" s="14">
        <f t="shared" si="352"/>
        <v>1455.85</v>
      </c>
      <c r="X611" s="14">
        <f t="shared" si="352"/>
        <v>1468.33</v>
      </c>
      <c r="Y611" s="14">
        <f t="shared" si="352"/>
        <v>1392.03</v>
      </c>
    </row>
    <row r="612" spans="1:25" ht="15.75">
      <c r="A612" s="9">
        <f>'июль2014 ДЭ'!A612</f>
        <v>41833</v>
      </c>
      <c r="B612" s="14">
        <f aca="true" t="shared" si="353" ref="B612:Y612">B364</f>
        <v>1355.02</v>
      </c>
      <c r="C612" s="14">
        <f t="shared" si="353"/>
        <v>1151.94</v>
      </c>
      <c r="D612" s="14">
        <f t="shared" si="353"/>
        <v>1101.23</v>
      </c>
      <c r="E612" s="14">
        <f t="shared" si="353"/>
        <v>1082.48</v>
      </c>
      <c r="F612" s="14">
        <f t="shared" si="353"/>
        <v>978.49</v>
      </c>
      <c r="G612" s="14">
        <f t="shared" si="353"/>
        <v>1030.37</v>
      </c>
      <c r="H612" s="14">
        <f t="shared" si="353"/>
        <v>595.83</v>
      </c>
      <c r="I612" s="14">
        <f t="shared" si="353"/>
        <v>2.66</v>
      </c>
      <c r="J612" s="14">
        <f t="shared" si="353"/>
        <v>1179.75</v>
      </c>
      <c r="K612" s="14">
        <f t="shared" si="353"/>
        <v>1347.74</v>
      </c>
      <c r="L612" s="14">
        <f t="shared" si="353"/>
        <v>1445.09</v>
      </c>
      <c r="M612" s="14">
        <f t="shared" si="353"/>
        <v>1489.06</v>
      </c>
      <c r="N612" s="14">
        <f t="shared" si="353"/>
        <v>1468.33</v>
      </c>
      <c r="O612" s="14">
        <f t="shared" si="353"/>
        <v>1503.54</v>
      </c>
      <c r="P612" s="14">
        <f t="shared" si="353"/>
        <v>1504.23</v>
      </c>
      <c r="Q612" s="14">
        <f t="shared" si="353"/>
        <v>1473.93</v>
      </c>
      <c r="R612" s="14">
        <f t="shared" si="353"/>
        <v>1498.55</v>
      </c>
      <c r="S612" s="14">
        <f t="shared" si="353"/>
        <v>1509.17</v>
      </c>
      <c r="T612" s="14">
        <f t="shared" si="353"/>
        <v>1482.75</v>
      </c>
      <c r="U612" s="14">
        <f t="shared" si="353"/>
        <v>1441.83</v>
      </c>
      <c r="V612" s="14">
        <f t="shared" si="353"/>
        <v>1438.12</v>
      </c>
      <c r="W612" s="14">
        <f t="shared" si="353"/>
        <v>1510.42</v>
      </c>
      <c r="X612" s="14">
        <f t="shared" si="353"/>
        <v>1519.58</v>
      </c>
      <c r="Y612" s="14">
        <f t="shared" si="353"/>
        <v>1492.37</v>
      </c>
    </row>
    <row r="613" spans="1:25" ht="15.75">
      <c r="A613" s="9">
        <f>'июль2014 ДЭ'!A613</f>
        <v>41834</v>
      </c>
      <c r="B613" s="14">
        <f aca="true" t="shared" si="354" ref="B613:Y613">B365</f>
        <v>1463.33</v>
      </c>
      <c r="C613" s="14">
        <f t="shared" si="354"/>
        <v>1117.22</v>
      </c>
      <c r="D613" s="14">
        <f t="shared" si="354"/>
        <v>1100.27</v>
      </c>
      <c r="E613" s="14">
        <f t="shared" si="354"/>
        <v>1050.43</v>
      </c>
      <c r="F613" s="14">
        <f t="shared" si="354"/>
        <v>941.6</v>
      </c>
      <c r="G613" s="14">
        <f t="shared" si="354"/>
        <v>954.29</v>
      </c>
      <c r="H613" s="14">
        <f t="shared" si="354"/>
        <v>916.28</v>
      </c>
      <c r="I613" s="14">
        <f t="shared" si="354"/>
        <v>1198.48</v>
      </c>
      <c r="J613" s="14">
        <f t="shared" si="354"/>
        <v>1376.67</v>
      </c>
      <c r="K613" s="14">
        <f t="shared" si="354"/>
        <v>1528.78</v>
      </c>
      <c r="L613" s="14">
        <f t="shared" si="354"/>
        <v>1571.83</v>
      </c>
      <c r="M613" s="14">
        <f t="shared" si="354"/>
        <v>1572.17</v>
      </c>
      <c r="N613" s="14">
        <f t="shared" si="354"/>
        <v>1561.98</v>
      </c>
      <c r="O613" s="14">
        <f t="shared" si="354"/>
        <v>1580.48</v>
      </c>
      <c r="P613" s="14">
        <f t="shared" si="354"/>
        <v>1609.88</v>
      </c>
      <c r="Q613" s="14">
        <f t="shared" si="354"/>
        <v>1591.44</v>
      </c>
      <c r="R613" s="14">
        <f t="shared" si="354"/>
        <v>1562.22</v>
      </c>
      <c r="S613" s="14">
        <f t="shared" si="354"/>
        <v>1568.73</v>
      </c>
      <c r="T613" s="14">
        <f t="shared" si="354"/>
        <v>1549.16</v>
      </c>
      <c r="U613" s="14">
        <f t="shared" si="354"/>
        <v>1517.5</v>
      </c>
      <c r="V613" s="14">
        <f t="shared" si="354"/>
        <v>1470.55</v>
      </c>
      <c r="W613" s="14">
        <f t="shared" si="354"/>
        <v>1526.53</v>
      </c>
      <c r="X613" s="14">
        <f t="shared" si="354"/>
        <v>1543.65</v>
      </c>
      <c r="Y613" s="14">
        <f t="shared" si="354"/>
        <v>1440.94</v>
      </c>
    </row>
    <row r="614" spans="1:25" ht="15.75">
      <c r="A614" s="9">
        <f>'июль2014 ДЭ'!A614</f>
        <v>41835</v>
      </c>
      <c r="B614" s="14">
        <f aca="true" t="shared" si="355" ref="B614:Y614">B366</f>
        <v>1136.87</v>
      </c>
      <c r="C614" s="14">
        <f t="shared" si="355"/>
        <v>935.28</v>
      </c>
      <c r="D614" s="14">
        <f t="shared" si="355"/>
        <v>759.61</v>
      </c>
      <c r="E614" s="14">
        <f t="shared" si="355"/>
        <v>679.13</v>
      </c>
      <c r="F614" s="14">
        <f t="shared" si="355"/>
        <v>541.38</v>
      </c>
      <c r="G614" s="14">
        <f t="shared" si="355"/>
        <v>689.82</v>
      </c>
      <c r="H614" s="14">
        <f t="shared" si="355"/>
        <v>749.44</v>
      </c>
      <c r="I614" s="14">
        <f t="shared" si="355"/>
        <v>989.52</v>
      </c>
      <c r="J614" s="14">
        <f t="shared" si="355"/>
        <v>1269.43</v>
      </c>
      <c r="K614" s="14">
        <f t="shared" si="355"/>
        <v>1419.14</v>
      </c>
      <c r="L614" s="14">
        <f t="shared" si="355"/>
        <v>1485.19</v>
      </c>
      <c r="M614" s="14">
        <f t="shared" si="355"/>
        <v>1481.96</v>
      </c>
      <c r="N614" s="14">
        <f t="shared" si="355"/>
        <v>1450.44</v>
      </c>
      <c r="O614" s="14">
        <f t="shared" si="355"/>
        <v>1479.09</v>
      </c>
      <c r="P614" s="14">
        <f t="shared" si="355"/>
        <v>1476.77</v>
      </c>
      <c r="Q614" s="14">
        <f t="shared" si="355"/>
        <v>1460.13</v>
      </c>
      <c r="R614" s="14">
        <f t="shared" si="355"/>
        <v>1460.52</v>
      </c>
      <c r="S614" s="14">
        <f t="shared" si="355"/>
        <v>1444.95</v>
      </c>
      <c r="T614" s="14">
        <f t="shared" si="355"/>
        <v>1407.35</v>
      </c>
      <c r="U614" s="14">
        <f t="shared" si="355"/>
        <v>1377.52</v>
      </c>
      <c r="V614" s="14">
        <f t="shared" si="355"/>
        <v>1336.25</v>
      </c>
      <c r="W614" s="14">
        <f t="shared" si="355"/>
        <v>1377.92</v>
      </c>
      <c r="X614" s="14">
        <f t="shared" si="355"/>
        <v>1384.3</v>
      </c>
      <c r="Y614" s="14">
        <f t="shared" si="355"/>
        <v>1239.66</v>
      </c>
    </row>
    <row r="615" spans="1:25" ht="15.75">
      <c r="A615" s="9">
        <f>'июль2014 ДЭ'!A615</f>
        <v>41836</v>
      </c>
      <c r="B615" s="14">
        <f aca="true" t="shared" si="356" ref="B615:Y615">B367</f>
        <v>1142.44</v>
      </c>
      <c r="C615" s="14">
        <f t="shared" si="356"/>
        <v>948.07</v>
      </c>
      <c r="D615" s="14">
        <f t="shared" si="356"/>
        <v>784.15</v>
      </c>
      <c r="E615" s="14">
        <f t="shared" si="356"/>
        <v>688.51</v>
      </c>
      <c r="F615" s="14">
        <f t="shared" si="356"/>
        <v>666.65</v>
      </c>
      <c r="G615" s="14">
        <f t="shared" si="356"/>
        <v>724.6</v>
      </c>
      <c r="H615" s="14">
        <f t="shared" si="356"/>
        <v>756.58</v>
      </c>
      <c r="I615" s="14">
        <f t="shared" si="356"/>
        <v>1026.75</v>
      </c>
      <c r="J615" s="14">
        <f t="shared" si="356"/>
        <v>1290.41</v>
      </c>
      <c r="K615" s="14">
        <f t="shared" si="356"/>
        <v>1405.34</v>
      </c>
      <c r="L615" s="14">
        <f t="shared" si="356"/>
        <v>1478.25</v>
      </c>
      <c r="M615" s="14">
        <f t="shared" si="356"/>
        <v>1489.03</v>
      </c>
      <c r="N615" s="14">
        <f t="shared" si="356"/>
        <v>1474.93</v>
      </c>
      <c r="O615" s="14">
        <f t="shared" si="356"/>
        <v>1500.65</v>
      </c>
      <c r="P615" s="14">
        <f t="shared" si="356"/>
        <v>1515.42</v>
      </c>
      <c r="Q615" s="14">
        <f t="shared" si="356"/>
        <v>1497.88</v>
      </c>
      <c r="R615" s="14">
        <f t="shared" si="356"/>
        <v>1462.73</v>
      </c>
      <c r="S615" s="14">
        <f t="shared" si="356"/>
        <v>1439.9</v>
      </c>
      <c r="T615" s="14">
        <f t="shared" si="356"/>
        <v>1411.43</v>
      </c>
      <c r="U615" s="14">
        <f t="shared" si="356"/>
        <v>1379.53</v>
      </c>
      <c r="V615" s="14">
        <f t="shared" si="356"/>
        <v>1361.7</v>
      </c>
      <c r="W615" s="14">
        <f t="shared" si="356"/>
        <v>1381.45</v>
      </c>
      <c r="X615" s="14">
        <f t="shared" si="356"/>
        <v>1396.16</v>
      </c>
      <c r="Y615" s="14">
        <f t="shared" si="356"/>
        <v>1277.01</v>
      </c>
    </row>
    <row r="616" spans="1:25" ht="15.75">
      <c r="A616" s="9">
        <f>'июль2014 ДЭ'!A616</f>
        <v>41837</v>
      </c>
      <c r="B616" s="14">
        <f aca="true" t="shared" si="357" ref="B616:Y616">B368</f>
        <v>1037.72</v>
      </c>
      <c r="C616" s="14">
        <f t="shared" si="357"/>
        <v>916.18</v>
      </c>
      <c r="D616" s="14">
        <f t="shared" si="357"/>
        <v>807.66</v>
      </c>
      <c r="E616" s="14">
        <f t="shared" si="357"/>
        <v>764.48</v>
      </c>
      <c r="F616" s="14">
        <f t="shared" si="357"/>
        <v>706</v>
      </c>
      <c r="G616" s="14">
        <f t="shared" si="357"/>
        <v>782.09</v>
      </c>
      <c r="H616" s="14">
        <f t="shared" si="357"/>
        <v>711.53</v>
      </c>
      <c r="I616" s="14">
        <f t="shared" si="357"/>
        <v>1167.7</v>
      </c>
      <c r="J616" s="14">
        <f t="shared" si="357"/>
        <v>1330.22</v>
      </c>
      <c r="K616" s="14">
        <f t="shared" si="357"/>
        <v>1477.98</v>
      </c>
      <c r="L616" s="14">
        <f t="shared" si="357"/>
        <v>1672.56</v>
      </c>
      <c r="M616" s="14">
        <f t="shared" si="357"/>
        <v>1712.45</v>
      </c>
      <c r="N616" s="14">
        <f t="shared" si="357"/>
        <v>1674.95</v>
      </c>
      <c r="O616" s="14">
        <f t="shared" si="357"/>
        <v>1744.69</v>
      </c>
      <c r="P616" s="14">
        <f t="shared" si="357"/>
        <v>1795</v>
      </c>
      <c r="Q616" s="14">
        <f t="shared" si="357"/>
        <v>1728.56</v>
      </c>
      <c r="R616" s="14">
        <f t="shared" si="357"/>
        <v>1683.29</v>
      </c>
      <c r="S616" s="14">
        <f t="shared" si="357"/>
        <v>1647.02</v>
      </c>
      <c r="T616" s="14">
        <f t="shared" si="357"/>
        <v>1516.43</v>
      </c>
      <c r="U616" s="14">
        <f t="shared" si="357"/>
        <v>1437.12</v>
      </c>
      <c r="V616" s="14">
        <f t="shared" si="357"/>
        <v>1412.74</v>
      </c>
      <c r="W616" s="14">
        <f t="shared" si="357"/>
        <v>1426.89</v>
      </c>
      <c r="X616" s="14">
        <f t="shared" si="357"/>
        <v>1419.69</v>
      </c>
      <c r="Y616" s="14">
        <f t="shared" si="357"/>
        <v>1291.34</v>
      </c>
    </row>
    <row r="617" spans="1:25" ht="15.75">
      <c r="A617" s="9">
        <f>'июль2014 ДЭ'!A617</f>
        <v>41838</v>
      </c>
      <c r="B617" s="14">
        <f aca="true" t="shared" si="358" ref="B617:Y617">B369</f>
        <v>1034.3</v>
      </c>
      <c r="C617" s="14">
        <f t="shared" si="358"/>
        <v>916.24</v>
      </c>
      <c r="D617" s="14">
        <f t="shared" si="358"/>
        <v>843.77</v>
      </c>
      <c r="E617" s="14">
        <f t="shared" si="358"/>
        <v>787.89</v>
      </c>
      <c r="F617" s="14">
        <f t="shared" si="358"/>
        <v>755.74</v>
      </c>
      <c r="G617" s="14">
        <f t="shared" si="358"/>
        <v>817.98</v>
      </c>
      <c r="H617" s="14">
        <f t="shared" si="358"/>
        <v>869.63</v>
      </c>
      <c r="I617" s="14">
        <f t="shared" si="358"/>
        <v>1055.33</v>
      </c>
      <c r="J617" s="14">
        <f t="shared" si="358"/>
        <v>1410.31</v>
      </c>
      <c r="K617" s="14">
        <f t="shared" si="358"/>
        <v>1493.26</v>
      </c>
      <c r="L617" s="14">
        <f t="shared" si="358"/>
        <v>1599.34</v>
      </c>
      <c r="M617" s="14">
        <f t="shared" si="358"/>
        <v>1601.45</v>
      </c>
      <c r="N617" s="14">
        <f t="shared" si="358"/>
        <v>1577.72</v>
      </c>
      <c r="O617" s="14">
        <f t="shared" si="358"/>
        <v>1615.27</v>
      </c>
      <c r="P617" s="14">
        <f t="shared" si="358"/>
        <v>1666.3</v>
      </c>
      <c r="Q617" s="14">
        <f t="shared" si="358"/>
        <v>1652.96</v>
      </c>
      <c r="R617" s="14">
        <f t="shared" si="358"/>
        <v>1692.68</v>
      </c>
      <c r="S617" s="14">
        <f t="shared" si="358"/>
        <v>1622.28</v>
      </c>
      <c r="T617" s="14">
        <f t="shared" si="358"/>
        <v>1635.57</v>
      </c>
      <c r="U617" s="14">
        <f t="shared" si="358"/>
        <v>1529.45</v>
      </c>
      <c r="V617" s="14">
        <f t="shared" si="358"/>
        <v>1475.49</v>
      </c>
      <c r="W617" s="14">
        <f t="shared" si="358"/>
        <v>1563.13</v>
      </c>
      <c r="X617" s="14">
        <f t="shared" si="358"/>
        <v>1618.43</v>
      </c>
      <c r="Y617" s="14">
        <f t="shared" si="358"/>
        <v>1459.89</v>
      </c>
    </row>
    <row r="618" spans="1:25" ht="15.75">
      <c r="A618" s="9">
        <f>'июль2014 ДЭ'!A618</f>
        <v>41839</v>
      </c>
      <c r="B618" s="14">
        <f aca="true" t="shared" si="359" ref="B618:Y618">B370</f>
        <v>1334.9</v>
      </c>
      <c r="C618" s="14">
        <f t="shared" si="359"/>
        <v>1165.55</v>
      </c>
      <c r="D618" s="14">
        <f t="shared" si="359"/>
        <v>1014.25</v>
      </c>
      <c r="E618" s="14">
        <f t="shared" si="359"/>
        <v>974.17</v>
      </c>
      <c r="F618" s="14">
        <f t="shared" si="359"/>
        <v>932.23</v>
      </c>
      <c r="G618" s="14">
        <f t="shared" si="359"/>
        <v>908.54</v>
      </c>
      <c r="H618" s="14">
        <f t="shared" si="359"/>
        <v>724.71</v>
      </c>
      <c r="I618" s="14">
        <f t="shared" si="359"/>
        <v>944.59</v>
      </c>
      <c r="J618" s="14">
        <f t="shared" si="359"/>
        <v>1252.92</v>
      </c>
      <c r="K618" s="14">
        <f t="shared" si="359"/>
        <v>1385.95</v>
      </c>
      <c r="L618" s="14">
        <f t="shared" si="359"/>
        <v>1485</v>
      </c>
      <c r="M618" s="14">
        <f t="shared" si="359"/>
        <v>1496.69</v>
      </c>
      <c r="N618" s="14">
        <f t="shared" si="359"/>
        <v>1490.9</v>
      </c>
      <c r="O618" s="14">
        <f t="shared" si="359"/>
        <v>1491.49</v>
      </c>
      <c r="P618" s="14">
        <f t="shared" si="359"/>
        <v>1488.74</v>
      </c>
      <c r="Q618" s="14">
        <f t="shared" si="359"/>
        <v>1485.24</v>
      </c>
      <c r="R618" s="14">
        <f t="shared" si="359"/>
        <v>1485.47</v>
      </c>
      <c r="S618" s="14">
        <f t="shared" si="359"/>
        <v>1479.32</v>
      </c>
      <c r="T618" s="14">
        <f t="shared" si="359"/>
        <v>1478.71</v>
      </c>
      <c r="U618" s="14">
        <f t="shared" si="359"/>
        <v>1436.67</v>
      </c>
      <c r="V618" s="14">
        <f t="shared" si="359"/>
        <v>1362.61</v>
      </c>
      <c r="W618" s="14">
        <f t="shared" si="359"/>
        <v>1381.23</v>
      </c>
      <c r="X618" s="14">
        <f t="shared" si="359"/>
        <v>1430.12</v>
      </c>
      <c r="Y618" s="14">
        <f t="shared" si="359"/>
        <v>1387.22</v>
      </c>
    </row>
    <row r="619" spans="1:25" ht="15.75">
      <c r="A619" s="9">
        <f>'июль2014 ДЭ'!A619</f>
        <v>41840</v>
      </c>
      <c r="B619" s="14">
        <f aca="true" t="shared" si="360" ref="B619:Y619">B371</f>
        <v>1235.89</v>
      </c>
      <c r="C619" s="14">
        <f t="shared" si="360"/>
        <v>1011.23</v>
      </c>
      <c r="D619" s="14">
        <f t="shared" si="360"/>
        <v>957.75</v>
      </c>
      <c r="E619" s="14">
        <f t="shared" si="360"/>
        <v>895.75</v>
      </c>
      <c r="F619" s="14">
        <f t="shared" si="360"/>
        <v>805.86</v>
      </c>
      <c r="G619" s="14">
        <f t="shared" si="360"/>
        <v>772.28</v>
      </c>
      <c r="H619" s="14">
        <f t="shared" si="360"/>
        <v>702.03</v>
      </c>
      <c r="I619" s="14">
        <f t="shared" si="360"/>
        <v>699.57</v>
      </c>
      <c r="J619" s="14">
        <f t="shared" si="360"/>
        <v>923.63</v>
      </c>
      <c r="K619" s="14">
        <f t="shared" si="360"/>
        <v>1234.71</v>
      </c>
      <c r="L619" s="14">
        <f t="shared" si="360"/>
        <v>1354.78</v>
      </c>
      <c r="M619" s="14">
        <f t="shared" si="360"/>
        <v>1383</v>
      </c>
      <c r="N619" s="14">
        <f t="shared" si="360"/>
        <v>1385.07</v>
      </c>
      <c r="O619" s="14">
        <f t="shared" si="360"/>
        <v>1390.01</v>
      </c>
      <c r="P619" s="14">
        <f t="shared" si="360"/>
        <v>1389.36</v>
      </c>
      <c r="Q619" s="14">
        <f t="shared" si="360"/>
        <v>1398.32</v>
      </c>
      <c r="R619" s="14">
        <f t="shared" si="360"/>
        <v>1386.34</v>
      </c>
      <c r="S619" s="14">
        <f t="shared" si="360"/>
        <v>1381.65</v>
      </c>
      <c r="T619" s="14">
        <f t="shared" si="360"/>
        <v>1385.1</v>
      </c>
      <c r="U619" s="14">
        <f t="shared" si="360"/>
        <v>1362.21</v>
      </c>
      <c r="V619" s="14">
        <f t="shared" si="360"/>
        <v>1352.78</v>
      </c>
      <c r="W619" s="14">
        <f t="shared" si="360"/>
        <v>1375.54</v>
      </c>
      <c r="X619" s="14">
        <f t="shared" si="360"/>
        <v>1405.63</v>
      </c>
      <c r="Y619" s="14">
        <f t="shared" si="360"/>
        <v>1373.83</v>
      </c>
    </row>
    <row r="620" spans="1:25" ht="15.75">
      <c r="A620" s="9">
        <f>'июль2014 ДЭ'!A620</f>
        <v>41841</v>
      </c>
      <c r="B620" s="14">
        <f aca="true" t="shared" si="361" ref="B620:Y620">B372</f>
        <v>1215.02</v>
      </c>
      <c r="C620" s="14">
        <f t="shared" si="361"/>
        <v>984.75</v>
      </c>
      <c r="D620" s="14">
        <f t="shared" si="361"/>
        <v>911.91</v>
      </c>
      <c r="E620" s="14">
        <f t="shared" si="361"/>
        <v>858.58</v>
      </c>
      <c r="F620" s="14">
        <f t="shared" si="361"/>
        <v>737.16</v>
      </c>
      <c r="G620" s="14">
        <f t="shared" si="361"/>
        <v>874.84</v>
      </c>
      <c r="H620" s="14">
        <f t="shared" si="361"/>
        <v>918.21</v>
      </c>
      <c r="I620" s="14">
        <f t="shared" si="361"/>
        <v>1085.06</v>
      </c>
      <c r="J620" s="14">
        <f t="shared" si="361"/>
        <v>1427.71</v>
      </c>
      <c r="K620" s="14">
        <f t="shared" si="361"/>
        <v>1518.4</v>
      </c>
      <c r="L620" s="14">
        <f t="shared" si="361"/>
        <v>1602.84</v>
      </c>
      <c r="M620" s="14">
        <f t="shared" si="361"/>
        <v>1618.06</v>
      </c>
      <c r="N620" s="14">
        <f t="shared" si="361"/>
        <v>1583.83</v>
      </c>
      <c r="O620" s="14">
        <f t="shared" si="361"/>
        <v>1631.77</v>
      </c>
      <c r="P620" s="14">
        <f t="shared" si="361"/>
        <v>1665.62</v>
      </c>
      <c r="Q620" s="14">
        <f t="shared" si="361"/>
        <v>1608.3</v>
      </c>
      <c r="R620" s="14">
        <f t="shared" si="361"/>
        <v>1594.6</v>
      </c>
      <c r="S620" s="14">
        <f t="shared" si="361"/>
        <v>1619.62</v>
      </c>
      <c r="T620" s="14">
        <f t="shared" si="361"/>
        <v>1569.35</v>
      </c>
      <c r="U620" s="14">
        <f t="shared" si="361"/>
        <v>1499</v>
      </c>
      <c r="V620" s="14">
        <f t="shared" si="361"/>
        <v>1474.47</v>
      </c>
      <c r="W620" s="14">
        <f t="shared" si="361"/>
        <v>1490.75</v>
      </c>
      <c r="X620" s="14">
        <f t="shared" si="361"/>
        <v>1473.21</v>
      </c>
      <c r="Y620" s="14">
        <f t="shared" si="361"/>
        <v>1338.57</v>
      </c>
    </row>
    <row r="621" spans="1:25" ht="15.75">
      <c r="A621" s="9">
        <f>'июль2014 ДЭ'!A621</f>
        <v>41842</v>
      </c>
      <c r="B621" s="14">
        <f aca="true" t="shared" si="362" ref="B621:Y621">B373</f>
        <v>1038.78</v>
      </c>
      <c r="C621" s="14">
        <f t="shared" si="362"/>
        <v>945.62</v>
      </c>
      <c r="D621" s="14">
        <f t="shared" si="362"/>
        <v>827.79</v>
      </c>
      <c r="E621" s="14">
        <f t="shared" si="362"/>
        <v>774.29</v>
      </c>
      <c r="F621" s="14">
        <f t="shared" si="362"/>
        <v>629.12</v>
      </c>
      <c r="G621" s="14">
        <f t="shared" si="362"/>
        <v>795.17</v>
      </c>
      <c r="H621" s="14">
        <f t="shared" si="362"/>
        <v>867.26</v>
      </c>
      <c r="I621" s="14">
        <f t="shared" si="362"/>
        <v>994.34</v>
      </c>
      <c r="J621" s="14">
        <f t="shared" si="362"/>
        <v>1326.3</v>
      </c>
      <c r="K621" s="14">
        <f t="shared" si="362"/>
        <v>1431.71</v>
      </c>
      <c r="L621" s="14">
        <f t="shared" si="362"/>
        <v>1501.41</v>
      </c>
      <c r="M621" s="14">
        <f t="shared" si="362"/>
        <v>1504.97</v>
      </c>
      <c r="N621" s="14">
        <f t="shared" si="362"/>
        <v>1503.34</v>
      </c>
      <c r="O621" s="14">
        <f t="shared" si="362"/>
        <v>1522.8</v>
      </c>
      <c r="P621" s="14">
        <f t="shared" si="362"/>
        <v>1537.73</v>
      </c>
      <c r="Q621" s="14">
        <f t="shared" si="362"/>
        <v>1530.5</v>
      </c>
      <c r="R621" s="14">
        <f t="shared" si="362"/>
        <v>1515</v>
      </c>
      <c r="S621" s="14">
        <f t="shared" si="362"/>
        <v>1510.75</v>
      </c>
      <c r="T621" s="14">
        <f t="shared" si="362"/>
        <v>1492.58</v>
      </c>
      <c r="U621" s="14">
        <f t="shared" si="362"/>
        <v>1435.84</v>
      </c>
      <c r="V621" s="14">
        <f t="shared" si="362"/>
        <v>1427.33</v>
      </c>
      <c r="W621" s="14">
        <f t="shared" si="362"/>
        <v>1444.9</v>
      </c>
      <c r="X621" s="14">
        <f t="shared" si="362"/>
        <v>1448.57</v>
      </c>
      <c r="Y621" s="14">
        <f t="shared" si="362"/>
        <v>1328.49</v>
      </c>
    </row>
    <row r="622" spans="1:25" ht="15.75">
      <c r="A622" s="9">
        <f>'июль2014 ДЭ'!A622</f>
        <v>41843</v>
      </c>
      <c r="B622" s="14">
        <f aca="true" t="shared" si="363" ref="B622:Y622">B374</f>
        <v>1031.8</v>
      </c>
      <c r="C622" s="14">
        <f t="shared" si="363"/>
        <v>938.84</v>
      </c>
      <c r="D622" s="14">
        <f t="shared" si="363"/>
        <v>893.82</v>
      </c>
      <c r="E622" s="14">
        <f t="shared" si="363"/>
        <v>816.41</v>
      </c>
      <c r="F622" s="14">
        <f t="shared" si="363"/>
        <v>791.95</v>
      </c>
      <c r="G622" s="14">
        <f t="shared" si="363"/>
        <v>855.3</v>
      </c>
      <c r="H622" s="14">
        <f t="shared" si="363"/>
        <v>912.78</v>
      </c>
      <c r="I622" s="14">
        <f t="shared" si="363"/>
        <v>986.56</v>
      </c>
      <c r="J622" s="14">
        <f t="shared" si="363"/>
        <v>1286.02</v>
      </c>
      <c r="K622" s="14">
        <f t="shared" si="363"/>
        <v>1446.3</v>
      </c>
      <c r="L622" s="14">
        <f t="shared" si="363"/>
        <v>1500.81</v>
      </c>
      <c r="M622" s="14">
        <f t="shared" si="363"/>
        <v>1499.94</v>
      </c>
      <c r="N622" s="14">
        <f t="shared" si="363"/>
        <v>1493.1</v>
      </c>
      <c r="O622" s="14">
        <f t="shared" si="363"/>
        <v>1512.46</v>
      </c>
      <c r="P622" s="14">
        <f t="shared" si="363"/>
        <v>1543.47</v>
      </c>
      <c r="Q622" s="14">
        <f t="shared" si="363"/>
        <v>1519.88</v>
      </c>
      <c r="R622" s="14">
        <f t="shared" si="363"/>
        <v>1500.55</v>
      </c>
      <c r="S622" s="14">
        <f t="shared" si="363"/>
        <v>1506.53</v>
      </c>
      <c r="T622" s="14">
        <f t="shared" si="363"/>
        <v>1489.78</v>
      </c>
      <c r="U622" s="14">
        <f t="shared" si="363"/>
        <v>1447.3</v>
      </c>
      <c r="V622" s="14">
        <f t="shared" si="363"/>
        <v>1405.3</v>
      </c>
      <c r="W622" s="14">
        <f t="shared" si="363"/>
        <v>1425.8</v>
      </c>
      <c r="X622" s="14">
        <f t="shared" si="363"/>
        <v>1403.39</v>
      </c>
      <c r="Y622" s="14">
        <f t="shared" si="363"/>
        <v>1238.14</v>
      </c>
    </row>
    <row r="623" spans="1:25" ht="15.75">
      <c r="A623" s="9">
        <f>'июль2014 ДЭ'!A623</f>
        <v>41844</v>
      </c>
      <c r="B623" s="14">
        <f aca="true" t="shared" si="364" ref="B623:Y623">B375</f>
        <v>1085.75</v>
      </c>
      <c r="C623" s="14">
        <f t="shared" si="364"/>
        <v>949.81</v>
      </c>
      <c r="D623" s="14">
        <f t="shared" si="364"/>
        <v>914.6</v>
      </c>
      <c r="E623" s="14">
        <f t="shared" si="364"/>
        <v>855.84</v>
      </c>
      <c r="F623" s="14">
        <f t="shared" si="364"/>
        <v>819.81</v>
      </c>
      <c r="G623" s="14">
        <f t="shared" si="364"/>
        <v>878.6</v>
      </c>
      <c r="H623" s="14">
        <f t="shared" si="364"/>
        <v>917.15</v>
      </c>
      <c r="I623" s="14">
        <f t="shared" si="364"/>
        <v>1004.88</v>
      </c>
      <c r="J623" s="14">
        <f t="shared" si="364"/>
        <v>1377.2</v>
      </c>
      <c r="K623" s="14">
        <f t="shared" si="364"/>
        <v>1501.38</v>
      </c>
      <c r="L623" s="14">
        <f t="shared" si="364"/>
        <v>1544.94</v>
      </c>
      <c r="M623" s="14">
        <f t="shared" si="364"/>
        <v>1531.08</v>
      </c>
      <c r="N623" s="14">
        <f t="shared" si="364"/>
        <v>1510.97</v>
      </c>
      <c r="O623" s="14">
        <f t="shared" si="364"/>
        <v>1567.01</v>
      </c>
      <c r="P623" s="14">
        <f t="shared" si="364"/>
        <v>1600.88</v>
      </c>
      <c r="Q623" s="14">
        <f t="shared" si="364"/>
        <v>1588.87</v>
      </c>
      <c r="R623" s="14">
        <f t="shared" si="364"/>
        <v>1564.82</v>
      </c>
      <c r="S623" s="14">
        <f t="shared" si="364"/>
        <v>1561.06</v>
      </c>
      <c r="T623" s="14">
        <f t="shared" si="364"/>
        <v>1522.58</v>
      </c>
      <c r="U623" s="14">
        <f t="shared" si="364"/>
        <v>1466.12</v>
      </c>
      <c r="V623" s="14">
        <f t="shared" si="364"/>
        <v>1456.02</v>
      </c>
      <c r="W623" s="14">
        <f t="shared" si="364"/>
        <v>1480.17</v>
      </c>
      <c r="X623" s="14">
        <f t="shared" si="364"/>
        <v>1479.54</v>
      </c>
      <c r="Y623" s="14">
        <f t="shared" si="364"/>
        <v>1263.35</v>
      </c>
    </row>
    <row r="624" spans="1:25" ht="15.75">
      <c r="A624" s="9">
        <f>'июль2014 ДЭ'!A624</f>
        <v>41845</v>
      </c>
      <c r="B624" s="14">
        <f aca="true" t="shared" si="365" ref="B624:Y624">B376</f>
        <v>1110.3</v>
      </c>
      <c r="C624" s="14">
        <f t="shared" si="365"/>
        <v>982.96</v>
      </c>
      <c r="D624" s="14">
        <f t="shared" si="365"/>
        <v>935.46</v>
      </c>
      <c r="E624" s="14">
        <f t="shared" si="365"/>
        <v>888.57</v>
      </c>
      <c r="F624" s="14">
        <f t="shared" si="365"/>
        <v>872.73</v>
      </c>
      <c r="G624" s="14">
        <f t="shared" si="365"/>
        <v>884.87</v>
      </c>
      <c r="H624" s="14">
        <f t="shared" si="365"/>
        <v>965.61</v>
      </c>
      <c r="I624" s="14">
        <f t="shared" si="365"/>
        <v>1067.05</v>
      </c>
      <c r="J624" s="14">
        <f t="shared" si="365"/>
        <v>1461.18</v>
      </c>
      <c r="K624" s="14">
        <f t="shared" si="365"/>
        <v>1578.57</v>
      </c>
      <c r="L624" s="14">
        <f t="shared" si="365"/>
        <v>1660.48</v>
      </c>
      <c r="M624" s="14">
        <f t="shared" si="365"/>
        <v>1655.96</v>
      </c>
      <c r="N624" s="14">
        <f t="shared" si="365"/>
        <v>1635.63</v>
      </c>
      <c r="O624" s="14">
        <f t="shared" si="365"/>
        <v>1663.55</v>
      </c>
      <c r="P624" s="14">
        <f t="shared" si="365"/>
        <v>1678.08</v>
      </c>
      <c r="Q624" s="14">
        <f t="shared" si="365"/>
        <v>1674.69</v>
      </c>
      <c r="R624" s="14">
        <f t="shared" si="365"/>
        <v>1665.56</v>
      </c>
      <c r="S624" s="14">
        <f t="shared" si="365"/>
        <v>1662.61</v>
      </c>
      <c r="T624" s="14">
        <f t="shared" si="365"/>
        <v>1645.05</v>
      </c>
      <c r="U624" s="14">
        <f t="shared" si="365"/>
        <v>1582.24</v>
      </c>
      <c r="V624" s="14">
        <f t="shared" si="365"/>
        <v>1563.21</v>
      </c>
      <c r="W624" s="14">
        <f t="shared" si="365"/>
        <v>1575.48</v>
      </c>
      <c r="X624" s="14">
        <f t="shared" si="365"/>
        <v>1607.81</v>
      </c>
      <c r="Y624" s="14">
        <f t="shared" si="365"/>
        <v>1504.51</v>
      </c>
    </row>
    <row r="625" spans="1:25" ht="15.75">
      <c r="A625" s="9">
        <f>'июль2014 ДЭ'!A625</f>
        <v>41846</v>
      </c>
      <c r="B625" s="14">
        <f aca="true" t="shared" si="366" ref="B625:Y625">B377</f>
        <v>1347.99</v>
      </c>
      <c r="C625" s="14">
        <f t="shared" si="366"/>
        <v>1113.17</v>
      </c>
      <c r="D625" s="14">
        <f t="shared" si="366"/>
        <v>983.19</v>
      </c>
      <c r="E625" s="14">
        <f t="shared" si="366"/>
        <v>944.67</v>
      </c>
      <c r="F625" s="14">
        <f t="shared" si="366"/>
        <v>942.62</v>
      </c>
      <c r="G625" s="14">
        <f t="shared" si="366"/>
        <v>922.6</v>
      </c>
      <c r="H625" s="14">
        <f t="shared" si="366"/>
        <v>931.56</v>
      </c>
      <c r="I625" s="14">
        <f t="shared" si="366"/>
        <v>976.39</v>
      </c>
      <c r="J625" s="14">
        <f t="shared" si="366"/>
        <v>1128.2</v>
      </c>
      <c r="K625" s="14">
        <f t="shared" si="366"/>
        <v>1452.79</v>
      </c>
      <c r="L625" s="14">
        <f t="shared" si="366"/>
        <v>1518.92</v>
      </c>
      <c r="M625" s="14">
        <f t="shared" si="366"/>
        <v>1562.28</v>
      </c>
      <c r="N625" s="14">
        <f t="shared" si="366"/>
        <v>1551.79</v>
      </c>
      <c r="O625" s="14">
        <f t="shared" si="366"/>
        <v>1526.72</v>
      </c>
      <c r="P625" s="14">
        <f t="shared" si="366"/>
        <v>1568.92</v>
      </c>
      <c r="Q625" s="14">
        <f t="shared" si="366"/>
        <v>1554.02</v>
      </c>
      <c r="R625" s="14">
        <f t="shared" si="366"/>
        <v>1517.11</v>
      </c>
      <c r="S625" s="14">
        <f t="shared" si="366"/>
        <v>1518.63</v>
      </c>
      <c r="T625" s="14">
        <f t="shared" si="366"/>
        <v>1513.66</v>
      </c>
      <c r="U625" s="14">
        <f t="shared" si="366"/>
        <v>1485.96</v>
      </c>
      <c r="V625" s="14">
        <f t="shared" si="366"/>
        <v>1483.71</v>
      </c>
      <c r="W625" s="14">
        <f t="shared" si="366"/>
        <v>1497.3</v>
      </c>
      <c r="X625" s="14">
        <f t="shared" si="366"/>
        <v>1534.74</v>
      </c>
      <c r="Y625" s="14">
        <f t="shared" si="366"/>
        <v>1476.82</v>
      </c>
    </row>
    <row r="626" spans="1:25" ht="15.75">
      <c r="A626" s="9">
        <f>'июль2014 ДЭ'!A626</f>
        <v>41847</v>
      </c>
      <c r="B626" s="14">
        <f aca="true" t="shared" si="367" ref="B626:Y626">B378</f>
        <v>1227.06</v>
      </c>
      <c r="C626" s="14">
        <f t="shared" si="367"/>
        <v>999.99</v>
      </c>
      <c r="D626" s="14">
        <f t="shared" si="367"/>
        <v>953.16</v>
      </c>
      <c r="E626" s="14">
        <f t="shared" si="367"/>
        <v>890</v>
      </c>
      <c r="F626" s="14">
        <f t="shared" si="367"/>
        <v>820.65</v>
      </c>
      <c r="G626" s="14">
        <f t="shared" si="367"/>
        <v>759.08</v>
      </c>
      <c r="H626" s="14">
        <f t="shared" si="367"/>
        <v>711.58</v>
      </c>
      <c r="I626" s="14">
        <f t="shared" si="367"/>
        <v>779.88</v>
      </c>
      <c r="J626" s="14">
        <f t="shared" si="367"/>
        <v>1020.47</v>
      </c>
      <c r="K626" s="14">
        <f t="shared" si="367"/>
        <v>1297.95</v>
      </c>
      <c r="L626" s="14">
        <f t="shared" si="367"/>
        <v>1386.92</v>
      </c>
      <c r="M626" s="14">
        <f t="shared" si="367"/>
        <v>1411.16</v>
      </c>
      <c r="N626" s="14">
        <f t="shared" si="367"/>
        <v>1417.69</v>
      </c>
      <c r="O626" s="14">
        <f t="shared" si="367"/>
        <v>1422.24</v>
      </c>
      <c r="P626" s="14">
        <f t="shared" si="367"/>
        <v>1422.95</v>
      </c>
      <c r="Q626" s="14">
        <f t="shared" si="367"/>
        <v>1416.04</v>
      </c>
      <c r="R626" s="14">
        <f t="shared" si="367"/>
        <v>1399.02</v>
      </c>
      <c r="S626" s="14">
        <f t="shared" si="367"/>
        <v>1402.29</v>
      </c>
      <c r="T626" s="14">
        <f t="shared" si="367"/>
        <v>1402.97</v>
      </c>
      <c r="U626" s="14">
        <f t="shared" si="367"/>
        <v>1392.44</v>
      </c>
      <c r="V626" s="14">
        <f t="shared" si="367"/>
        <v>1388.83</v>
      </c>
      <c r="W626" s="14">
        <f t="shared" si="367"/>
        <v>1406.7</v>
      </c>
      <c r="X626" s="14">
        <f t="shared" si="367"/>
        <v>1428.41</v>
      </c>
      <c r="Y626" s="14">
        <f t="shared" si="367"/>
        <v>1389.76</v>
      </c>
    </row>
    <row r="627" spans="1:25" ht="15.75">
      <c r="A627" s="9">
        <f>'июль2014 ДЭ'!A627</f>
        <v>41848</v>
      </c>
      <c r="B627" s="14">
        <f aca="true" t="shared" si="368" ref="B627:Y627">B379</f>
        <v>1374.41</v>
      </c>
      <c r="C627" s="14">
        <f t="shared" si="368"/>
        <v>1155.61</v>
      </c>
      <c r="D627" s="14">
        <f t="shared" si="368"/>
        <v>998.91</v>
      </c>
      <c r="E627" s="14">
        <f t="shared" si="368"/>
        <v>958.03</v>
      </c>
      <c r="F627" s="14">
        <f t="shared" si="368"/>
        <v>932.47</v>
      </c>
      <c r="G627" s="14">
        <f t="shared" si="368"/>
        <v>936.25</v>
      </c>
      <c r="H627" s="14">
        <f t="shared" si="368"/>
        <v>945.47</v>
      </c>
      <c r="I627" s="14">
        <f t="shared" si="368"/>
        <v>1123.52</v>
      </c>
      <c r="J627" s="14">
        <f t="shared" si="368"/>
        <v>1462.37</v>
      </c>
      <c r="K627" s="14">
        <f t="shared" si="368"/>
        <v>1551.57</v>
      </c>
      <c r="L627" s="14">
        <f t="shared" si="368"/>
        <v>1587.36</v>
      </c>
      <c r="M627" s="14">
        <f t="shared" si="368"/>
        <v>1577.64</v>
      </c>
      <c r="N627" s="14">
        <f t="shared" si="368"/>
        <v>1552.08</v>
      </c>
      <c r="O627" s="14">
        <f t="shared" si="368"/>
        <v>1563.69</v>
      </c>
      <c r="P627" s="14">
        <f t="shared" si="368"/>
        <v>1649.63</v>
      </c>
      <c r="Q627" s="14">
        <f t="shared" si="368"/>
        <v>1628</v>
      </c>
      <c r="R627" s="14">
        <f t="shared" si="368"/>
        <v>1608.69</v>
      </c>
      <c r="S627" s="14">
        <f t="shared" si="368"/>
        <v>1596.97</v>
      </c>
      <c r="T627" s="14">
        <f t="shared" si="368"/>
        <v>1572.31</v>
      </c>
      <c r="U627" s="14">
        <f t="shared" si="368"/>
        <v>1520.37</v>
      </c>
      <c r="V627" s="14">
        <f t="shared" si="368"/>
        <v>1500.76</v>
      </c>
      <c r="W627" s="14">
        <f t="shared" si="368"/>
        <v>1514.8</v>
      </c>
      <c r="X627" s="14">
        <f t="shared" si="368"/>
        <v>1518.8</v>
      </c>
      <c r="Y627" s="14">
        <f t="shared" si="368"/>
        <v>1430.61</v>
      </c>
    </row>
    <row r="628" spans="1:25" ht="15.75">
      <c r="A628" s="9">
        <f>'июль2014 ДЭ'!A628</f>
        <v>41849</v>
      </c>
      <c r="B628" s="14">
        <f aca="true" t="shared" si="369" ref="B628:Y628">B380</f>
        <v>1134.45</v>
      </c>
      <c r="C628" s="14">
        <f t="shared" si="369"/>
        <v>935.29</v>
      </c>
      <c r="D628" s="14">
        <f t="shared" si="369"/>
        <v>831.11</v>
      </c>
      <c r="E628" s="14">
        <f t="shared" si="369"/>
        <v>307.47</v>
      </c>
      <c r="F628" s="14">
        <f t="shared" si="369"/>
        <v>139.49</v>
      </c>
      <c r="G628" s="14">
        <f t="shared" si="369"/>
        <v>141.11</v>
      </c>
      <c r="H628" s="14">
        <f t="shared" si="369"/>
        <v>866.91</v>
      </c>
      <c r="I628" s="14">
        <f t="shared" si="369"/>
        <v>1023.32</v>
      </c>
      <c r="J628" s="14">
        <f t="shared" si="369"/>
        <v>1374.86</v>
      </c>
      <c r="K628" s="14">
        <f t="shared" si="369"/>
        <v>1487.7</v>
      </c>
      <c r="L628" s="14">
        <f t="shared" si="369"/>
        <v>1542.66</v>
      </c>
      <c r="M628" s="14">
        <f t="shared" si="369"/>
        <v>1537.25</v>
      </c>
      <c r="N628" s="14">
        <f t="shared" si="369"/>
        <v>1505.48</v>
      </c>
      <c r="O628" s="14">
        <f t="shared" si="369"/>
        <v>1545.78</v>
      </c>
      <c r="P628" s="14">
        <f t="shared" si="369"/>
        <v>1572.4</v>
      </c>
      <c r="Q628" s="14">
        <f t="shared" si="369"/>
        <v>1558.6</v>
      </c>
      <c r="R628" s="14">
        <f t="shared" si="369"/>
        <v>1548.56</v>
      </c>
      <c r="S628" s="14">
        <f t="shared" si="369"/>
        <v>1532.15</v>
      </c>
      <c r="T628" s="14">
        <f t="shared" si="369"/>
        <v>1507.04</v>
      </c>
      <c r="U628" s="14">
        <f t="shared" si="369"/>
        <v>1480.34</v>
      </c>
      <c r="V628" s="14">
        <f t="shared" si="369"/>
        <v>1460.4</v>
      </c>
      <c r="W628" s="14">
        <f t="shared" si="369"/>
        <v>1471.31</v>
      </c>
      <c r="X628" s="14">
        <f t="shared" si="369"/>
        <v>1473.26</v>
      </c>
      <c r="Y628" s="14">
        <f t="shared" si="369"/>
        <v>1373.68</v>
      </c>
    </row>
    <row r="629" spans="1:25" ht="15.75">
      <c r="A629" s="9">
        <f>'июль2014 ДЭ'!A629</f>
        <v>41850</v>
      </c>
      <c r="B629" s="14">
        <f aca="true" t="shared" si="370" ref="B629:Y629">B381</f>
        <v>1104.4</v>
      </c>
      <c r="C629" s="14">
        <f t="shared" si="370"/>
        <v>939.5</v>
      </c>
      <c r="D629" s="14">
        <f t="shared" si="370"/>
        <v>859.13</v>
      </c>
      <c r="E629" s="14">
        <f t="shared" si="370"/>
        <v>807.48</v>
      </c>
      <c r="F629" s="14">
        <f t="shared" si="370"/>
        <v>795.91</v>
      </c>
      <c r="G629" s="14">
        <f t="shared" si="370"/>
        <v>700.74</v>
      </c>
      <c r="H629" s="14">
        <f t="shared" si="370"/>
        <v>820.08</v>
      </c>
      <c r="I629" s="14">
        <f t="shared" si="370"/>
        <v>1005.61</v>
      </c>
      <c r="J629" s="14">
        <f t="shared" si="370"/>
        <v>1326.37</v>
      </c>
      <c r="K629" s="14">
        <f t="shared" si="370"/>
        <v>1438.95</v>
      </c>
      <c r="L629" s="14">
        <f t="shared" si="370"/>
        <v>1494.43</v>
      </c>
      <c r="M629" s="14">
        <f t="shared" si="370"/>
        <v>1495.55</v>
      </c>
      <c r="N629" s="14">
        <f t="shared" si="370"/>
        <v>1487.37</v>
      </c>
      <c r="O629" s="14">
        <f t="shared" si="370"/>
        <v>1503.52</v>
      </c>
      <c r="P629" s="14">
        <f t="shared" si="370"/>
        <v>1535.39</v>
      </c>
      <c r="Q629" s="14">
        <f t="shared" si="370"/>
        <v>1407</v>
      </c>
      <c r="R629" s="14">
        <f t="shared" si="370"/>
        <v>1494.87</v>
      </c>
      <c r="S629" s="14">
        <f t="shared" si="370"/>
        <v>1489.24</v>
      </c>
      <c r="T629" s="14">
        <f t="shared" si="370"/>
        <v>1470.42</v>
      </c>
      <c r="U629" s="14">
        <f t="shared" si="370"/>
        <v>1424.77</v>
      </c>
      <c r="V629" s="14">
        <f t="shared" si="370"/>
        <v>1414.49</v>
      </c>
      <c r="W629" s="14">
        <f t="shared" si="370"/>
        <v>1439.42</v>
      </c>
      <c r="X629" s="14">
        <f t="shared" si="370"/>
        <v>1442.9</v>
      </c>
      <c r="Y629" s="14">
        <f t="shared" si="370"/>
        <v>1310.87</v>
      </c>
    </row>
    <row r="630" spans="1:25" ht="15.75">
      <c r="A630" s="9">
        <f>'июль2014 ДЭ'!A630</f>
        <v>41851</v>
      </c>
      <c r="B630" s="14">
        <f aca="true" t="shared" si="371" ref="B630:Y630">B382</f>
        <v>1114.99</v>
      </c>
      <c r="C630" s="14">
        <f t="shared" si="371"/>
        <v>944.5</v>
      </c>
      <c r="D630" s="14">
        <f t="shared" si="371"/>
        <v>839.8</v>
      </c>
      <c r="E630" s="14">
        <f t="shared" si="371"/>
        <v>745.06</v>
      </c>
      <c r="F630" s="14">
        <f t="shared" si="371"/>
        <v>711.51</v>
      </c>
      <c r="G630" s="14">
        <f t="shared" si="371"/>
        <v>809.53</v>
      </c>
      <c r="H630" s="14">
        <f t="shared" si="371"/>
        <v>844.42</v>
      </c>
      <c r="I630" s="14">
        <f t="shared" si="371"/>
        <v>1005.26</v>
      </c>
      <c r="J630" s="14">
        <f t="shared" si="371"/>
        <v>1311.35</v>
      </c>
      <c r="K630" s="14">
        <f t="shared" si="371"/>
        <v>1442.93</v>
      </c>
      <c r="L630" s="14">
        <f t="shared" si="371"/>
        <v>1490.77</v>
      </c>
      <c r="M630" s="14">
        <f t="shared" si="371"/>
        <v>1491.04</v>
      </c>
      <c r="N630" s="14">
        <f t="shared" si="371"/>
        <v>1467.67</v>
      </c>
      <c r="O630" s="14">
        <f t="shared" si="371"/>
        <v>1484.15</v>
      </c>
      <c r="P630" s="14">
        <f t="shared" si="371"/>
        <v>1493.8</v>
      </c>
      <c r="Q630" s="14">
        <f t="shared" si="371"/>
        <v>1481.39</v>
      </c>
      <c r="R630" s="14">
        <f t="shared" si="371"/>
        <v>1491.99</v>
      </c>
      <c r="S630" s="14">
        <f t="shared" si="371"/>
        <v>1473.55</v>
      </c>
      <c r="T630" s="14">
        <f t="shared" si="371"/>
        <v>1463.42</v>
      </c>
      <c r="U630" s="14">
        <f t="shared" si="371"/>
        <v>1451.32</v>
      </c>
      <c r="V630" s="14">
        <f t="shared" si="371"/>
        <v>1437.33</v>
      </c>
      <c r="W630" s="14">
        <f t="shared" si="371"/>
        <v>1453.32</v>
      </c>
      <c r="X630" s="14">
        <f t="shared" si="371"/>
        <v>1454.73</v>
      </c>
      <c r="Y630" s="14">
        <f t="shared" si="371"/>
        <v>1322.91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'июль2014 ДЭ'!A634</f>
        <v>41821</v>
      </c>
      <c r="B634" s="14">
        <f>B352</f>
        <v>1030.8</v>
      </c>
      <c r="C634" s="14">
        <f aca="true" t="shared" si="372" ref="C634:Y634">C352</f>
        <v>907.67</v>
      </c>
      <c r="D634" s="14">
        <f t="shared" si="372"/>
        <v>847.95</v>
      </c>
      <c r="E634" s="14">
        <f t="shared" si="372"/>
        <v>752.88</v>
      </c>
      <c r="F634" s="14">
        <f t="shared" si="372"/>
        <v>721.55</v>
      </c>
      <c r="G634" s="14">
        <f t="shared" si="372"/>
        <v>741.98</v>
      </c>
      <c r="H634" s="14">
        <f t="shared" si="372"/>
        <v>881.32</v>
      </c>
      <c r="I634" s="14">
        <f t="shared" si="372"/>
        <v>1080.11</v>
      </c>
      <c r="J634" s="14">
        <f t="shared" si="372"/>
        <v>1235.02</v>
      </c>
      <c r="K634" s="14">
        <f t="shared" si="372"/>
        <v>1340.1</v>
      </c>
      <c r="L634" s="14">
        <f t="shared" si="372"/>
        <v>1413.64</v>
      </c>
      <c r="M634" s="14">
        <f t="shared" si="372"/>
        <v>1404.42</v>
      </c>
      <c r="N634" s="14">
        <f t="shared" si="372"/>
        <v>1351.36</v>
      </c>
      <c r="O634" s="14">
        <f t="shared" si="372"/>
        <v>1424.04</v>
      </c>
      <c r="P634" s="14">
        <f t="shared" si="372"/>
        <v>1433.15</v>
      </c>
      <c r="Q634" s="14">
        <f t="shared" si="372"/>
        <v>1409.5</v>
      </c>
      <c r="R634" s="14">
        <f t="shared" si="372"/>
        <v>1403.9</v>
      </c>
      <c r="S634" s="14">
        <f t="shared" si="372"/>
        <v>1410.96</v>
      </c>
      <c r="T634" s="14">
        <f t="shared" si="372"/>
        <v>1340.24</v>
      </c>
      <c r="U634" s="14">
        <f t="shared" si="372"/>
        <v>1294.64</v>
      </c>
      <c r="V634" s="14">
        <f t="shared" si="372"/>
        <v>1269.89</v>
      </c>
      <c r="W634" s="14">
        <f t="shared" si="372"/>
        <v>1321.13</v>
      </c>
      <c r="X634" s="14">
        <f t="shared" si="372"/>
        <v>1342.98</v>
      </c>
      <c r="Y634" s="14">
        <f t="shared" si="372"/>
        <v>1173.82</v>
      </c>
    </row>
    <row r="635" spans="1:25" ht="15.75">
      <c r="A635" s="9">
        <f>'июль2014 ДЭ'!A635</f>
        <v>41822</v>
      </c>
      <c r="B635" s="14">
        <f aca="true" t="shared" si="373" ref="B635:Y635">B353</f>
        <v>939.63</v>
      </c>
      <c r="C635" s="14">
        <f t="shared" si="373"/>
        <v>776.89</v>
      </c>
      <c r="D635" s="14">
        <f t="shared" si="373"/>
        <v>665.38</v>
      </c>
      <c r="E635" s="14">
        <f t="shared" si="373"/>
        <v>593.35</v>
      </c>
      <c r="F635" s="14">
        <f t="shared" si="373"/>
        <v>3.75</v>
      </c>
      <c r="G635" s="14">
        <f t="shared" si="373"/>
        <v>633.24</v>
      </c>
      <c r="H635" s="14">
        <f t="shared" si="373"/>
        <v>770.81</v>
      </c>
      <c r="I635" s="14">
        <f t="shared" si="373"/>
        <v>1011.46</v>
      </c>
      <c r="J635" s="14">
        <f t="shared" si="373"/>
        <v>1186.9</v>
      </c>
      <c r="K635" s="14">
        <f t="shared" si="373"/>
        <v>1318.27</v>
      </c>
      <c r="L635" s="14">
        <f t="shared" si="373"/>
        <v>1362.65</v>
      </c>
      <c r="M635" s="14">
        <f t="shared" si="373"/>
        <v>1358.64</v>
      </c>
      <c r="N635" s="14">
        <f t="shared" si="373"/>
        <v>1347.95</v>
      </c>
      <c r="O635" s="14">
        <f t="shared" si="373"/>
        <v>1421.15</v>
      </c>
      <c r="P635" s="14">
        <f t="shared" si="373"/>
        <v>1429.47</v>
      </c>
      <c r="Q635" s="14">
        <f t="shared" si="373"/>
        <v>1355.39</v>
      </c>
      <c r="R635" s="14">
        <f t="shared" si="373"/>
        <v>1333.81</v>
      </c>
      <c r="S635" s="14">
        <f t="shared" si="373"/>
        <v>1326.36</v>
      </c>
      <c r="T635" s="14">
        <f t="shared" si="373"/>
        <v>1302.24</v>
      </c>
      <c r="U635" s="14">
        <f t="shared" si="373"/>
        <v>1280.22</v>
      </c>
      <c r="V635" s="14">
        <f t="shared" si="373"/>
        <v>1241.54</v>
      </c>
      <c r="W635" s="14">
        <f t="shared" si="373"/>
        <v>1294.38</v>
      </c>
      <c r="X635" s="14">
        <f t="shared" si="373"/>
        <v>1290.03</v>
      </c>
      <c r="Y635" s="14">
        <f t="shared" si="373"/>
        <v>1178.69</v>
      </c>
    </row>
    <row r="636" spans="1:25" ht="15.75">
      <c r="A636" s="9">
        <f>'июль2014 ДЭ'!A636</f>
        <v>41823</v>
      </c>
      <c r="B636" s="14">
        <f aca="true" t="shared" si="374" ref="B636:Y636">B354</f>
        <v>942.95</v>
      </c>
      <c r="C636" s="14">
        <f t="shared" si="374"/>
        <v>821.31</v>
      </c>
      <c r="D636" s="14">
        <f t="shared" si="374"/>
        <v>737.97</v>
      </c>
      <c r="E636" s="14">
        <f t="shared" si="374"/>
        <v>677.82</v>
      </c>
      <c r="F636" s="14">
        <f t="shared" si="374"/>
        <v>650.97</v>
      </c>
      <c r="G636" s="14">
        <f t="shared" si="374"/>
        <v>719.64</v>
      </c>
      <c r="H636" s="14">
        <f t="shared" si="374"/>
        <v>828.29</v>
      </c>
      <c r="I636" s="14">
        <f t="shared" si="374"/>
        <v>1036.54</v>
      </c>
      <c r="J636" s="14">
        <f t="shared" si="374"/>
        <v>1267.19</v>
      </c>
      <c r="K636" s="14">
        <f t="shared" si="374"/>
        <v>1391.78</v>
      </c>
      <c r="L636" s="14">
        <f t="shared" si="374"/>
        <v>1424.63</v>
      </c>
      <c r="M636" s="14">
        <f t="shared" si="374"/>
        <v>1424</v>
      </c>
      <c r="N636" s="14">
        <f t="shared" si="374"/>
        <v>1416.89</v>
      </c>
      <c r="O636" s="14">
        <f t="shared" si="374"/>
        <v>1446.01</v>
      </c>
      <c r="P636" s="14">
        <f t="shared" si="374"/>
        <v>1456.93</v>
      </c>
      <c r="Q636" s="14">
        <f t="shared" si="374"/>
        <v>1439.33</v>
      </c>
      <c r="R636" s="14">
        <f t="shared" si="374"/>
        <v>1428.64</v>
      </c>
      <c r="S636" s="14">
        <f t="shared" si="374"/>
        <v>1431.7</v>
      </c>
      <c r="T636" s="14">
        <f t="shared" si="374"/>
        <v>1429.55</v>
      </c>
      <c r="U636" s="14">
        <f t="shared" si="374"/>
        <v>1414.78</v>
      </c>
      <c r="V636" s="14">
        <f t="shared" si="374"/>
        <v>1380.38</v>
      </c>
      <c r="W636" s="14">
        <f t="shared" si="374"/>
        <v>1407.02</v>
      </c>
      <c r="X636" s="14">
        <f t="shared" si="374"/>
        <v>1411.27</v>
      </c>
      <c r="Y636" s="14">
        <f t="shared" si="374"/>
        <v>1337.19</v>
      </c>
    </row>
    <row r="637" spans="1:25" ht="15.75">
      <c r="A637" s="9">
        <f>'июль2014 ДЭ'!A637</f>
        <v>41824</v>
      </c>
      <c r="B637" s="14">
        <f aca="true" t="shared" si="375" ref="B637:Y637">B355</f>
        <v>1124.13</v>
      </c>
      <c r="C637" s="14">
        <f t="shared" si="375"/>
        <v>916.26</v>
      </c>
      <c r="D637" s="14">
        <f t="shared" si="375"/>
        <v>854.38</v>
      </c>
      <c r="E637" s="14">
        <f t="shared" si="375"/>
        <v>749.42</v>
      </c>
      <c r="F637" s="14">
        <f t="shared" si="375"/>
        <v>583.56</v>
      </c>
      <c r="G637" s="14">
        <f t="shared" si="375"/>
        <v>2.66</v>
      </c>
      <c r="H637" s="14">
        <f t="shared" si="375"/>
        <v>759.27</v>
      </c>
      <c r="I637" s="14">
        <f t="shared" si="375"/>
        <v>1214.79</v>
      </c>
      <c r="J637" s="14">
        <f t="shared" si="375"/>
        <v>1421.05</v>
      </c>
      <c r="K637" s="14">
        <f t="shared" si="375"/>
        <v>1530.3</v>
      </c>
      <c r="L637" s="14">
        <f t="shared" si="375"/>
        <v>1557.91</v>
      </c>
      <c r="M637" s="14">
        <f t="shared" si="375"/>
        <v>1553.67</v>
      </c>
      <c r="N637" s="14">
        <f t="shared" si="375"/>
        <v>1535.34</v>
      </c>
      <c r="O637" s="14">
        <f t="shared" si="375"/>
        <v>1563.87</v>
      </c>
      <c r="P637" s="14">
        <f t="shared" si="375"/>
        <v>1579.63</v>
      </c>
      <c r="Q637" s="14">
        <f t="shared" si="375"/>
        <v>1550.75</v>
      </c>
      <c r="R637" s="14">
        <f t="shared" si="375"/>
        <v>1531.49</v>
      </c>
      <c r="S637" s="14">
        <f t="shared" si="375"/>
        <v>1534.85</v>
      </c>
      <c r="T637" s="14">
        <f t="shared" si="375"/>
        <v>1518.95</v>
      </c>
      <c r="U637" s="14">
        <f t="shared" si="375"/>
        <v>1499.25</v>
      </c>
      <c r="V637" s="14">
        <f t="shared" si="375"/>
        <v>1435.91</v>
      </c>
      <c r="W637" s="14">
        <f t="shared" si="375"/>
        <v>1477.22</v>
      </c>
      <c r="X637" s="14">
        <f t="shared" si="375"/>
        <v>1466.74</v>
      </c>
      <c r="Y637" s="14">
        <f t="shared" si="375"/>
        <v>1353.15</v>
      </c>
    </row>
    <row r="638" spans="1:25" ht="15.75">
      <c r="A638" s="9">
        <f>'июль2014 ДЭ'!A638</f>
        <v>41825</v>
      </c>
      <c r="B638" s="14">
        <f aca="true" t="shared" si="376" ref="B638:Y638">B356</f>
        <v>1283.68</v>
      </c>
      <c r="C638" s="14">
        <f t="shared" si="376"/>
        <v>1143.59</v>
      </c>
      <c r="D638" s="14">
        <f t="shared" si="376"/>
        <v>1036.19</v>
      </c>
      <c r="E638" s="14">
        <f t="shared" si="376"/>
        <v>1002.11</v>
      </c>
      <c r="F638" s="14">
        <f t="shared" si="376"/>
        <v>980.36</v>
      </c>
      <c r="G638" s="14">
        <f t="shared" si="376"/>
        <v>984.48</v>
      </c>
      <c r="H638" s="14">
        <f t="shared" si="376"/>
        <v>983.52</v>
      </c>
      <c r="I638" s="14">
        <f t="shared" si="376"/>
        <v>1082.54</v>
      </c>
      <c r="J638" s="14">
        <f t="shared" si="376"/>
        <v>1334.42</v>
      </c>
      <c r="K638" s="14">
        <f t="shared" si="376"/>
        <v>1481.42</v>
      </c>
      <c r="L638" s="14">
        <f t="shared" si="376"/>
        <v>1555.21</v>
      </c>
      <c r="M638" s="14">
        <f t="shared" si="376"/>
        <v>1568.67</v>
      </c>
      <c r="N638" s="14">
        <f t="shared" si="376"/>
        <v>1577.69</v>
      </c>
      <c r="O638" s="14">
        <f t="shared" si="376"/>
        <v>1588.87</v>
      </c>
      <c r="P638" s="14">
        <f t="shared" si="376"/>
        <v>1600.03</v>
      </c>
      <c r="Q638" s="14">
        <f t="shared" si="376"/>
        <v>1597.53</v>
      </c>
      <c r="R638" s="14">
        <f t="shared" si="376"/>
        <v>1592.73</v>
      </c>
      <c r="S638" s="14">
        <f t="shared" si="376"/>
        <v>1585.31</v>
      </c>
      <c r="T638" s="14">
        <f t="shared" si="376"/>
        <v>1578.5</v>
      </c>
      <c r="U638" s="14">
        <f t="shared" si="376"/>
        <v>1545.86</v>
      </c>
      <c r="V638" s="14">
        <f t="shared" si="376"/>
        <v>1563.79</v>
      </c>
      <c r="W638" s="14">
        <f t="shared" si="376"/>
        <v>1577.86</v>
      </c>
      <c r="X638" s="14">
        <f t="shared" si="376"/>
        <v>1576.52</v>
      </c>
      <c r="Y638" s="14">
        <f t="shared" si="376"/>
        <v>1510.5</v>
      </c>
    </row>
    <row r="639" spans="1:25" ht="15.75">
      <c r="A639" s="9">
        <f>'июль2014 ДЭ'!A639</f>
        <v>41826</v>
      </c>
      <c r="B639" s="14">
        <f aca="true" t="shared" si="377" ref="B639:Y639">B357</f>
        <v>1491.98</v>
      </c>
      <c r="C639" s="14">
        <f t="shared" si="377"/>
        <v>1161.64</v>
      </c>
      <c r="D639" s="14">
        <f t="shared" si="377"/>
        <v>1035.79</v>
      </c>
      <c r="E639" s="14">
        <f t="shared" si="377"/>
        <v>987.06</v>
      </c>
      <c r="F639" s="14">
        <f t="shared" si="377"/>
        <v>915.62</v>
      </c>
      <c r="G639" s="14">
        <f t="shared" si="377"/>
        <v>1040.01</v>
      </c>
      <c r="H639" s="14">
        <f t="shared" si="377"/>
        <v>1033.02</v>
      </c>
      <c r="I639" s="14">
        <f t="shared" si="377"/>
        <v>1057.25</v>
      </c>
      <c r="J639" s="14">
        <f t="shared" si="377"/>
        <v>1282.22</v>
      </c>
      <c r="K639" s="14">
        <f t="shared" si="377"/>
        <v>1443</v>
      </c>
      <c r="L639" s="14">
        <f t="shared" si="377"/>
        <v>1505.84</v>
      </c>
      <c r="M639" s="14">
        <f t="shared" si="377"/>
        <v>1550.76</v>
      </c>
      <c r="N639" s="14">
        <f t="shared" si="377"/>
        <v>1574.54</v>
      </c>
      <c r="O639" s="14">
        <f t="shared" si="377"/>
        <v>1566.6</v>
      </c>
      <c r="P639" s="14">
        <f t="shared" si="377"/>
        <v>1566.78</v>
      </c>
      <c r="Q639" s="14">
        <f t="shared" si="377"/>
        <v>1557.03</v>
      </c>
      <c r="R639" s="14">
        <f t="shared" si="377"/>
        <v>1555.44</v>
      </c>
      <c r="S639" s="14">
        <f t="shared" si="377"/>
        <v>1556.7</v>
      </c>
      <c r="T639" s="14">
        <f t="shared" si="377"/>
        <v>1563.58</v>
      </c>
      <c r="U639" s="14">
        <f t="shared" si="377"/>
        <v>1546.77</v>
      </c>
      <c r="V639" s="14">
        <f t="shared" si="377"/>
        <v>1512.87</v>
      </c>
      <c r="W639" s="14">
        <f t="shared" si="377"/>
        <v>1553.62</v>
      </c>
      <c r="X639" s="14">
        <f t="shared" si="377"/>
        <v>1578.64</v>
      </c>
      <c r="Y639" s="14">
        <f t="shared" si="377"/>
        <v>1530.92</v>
      </c>
    </row>
    <row r="640" spans="1:25" ht="15.75">
      <c r="A640" s="9">
        <f>'июль2014 ДЭ'!A640</f>
        <v>41827</v>
      </c>
      <c r="B640" s="14">
        <f aca="true" t="shared" si="378" ref="B640:Y640">B358</f>
        <v>1157.95</v>
      </c>
      <c r="C640" s="14">
        <f t="shared" si="378"/>
        <v>928.78</v>
      </c>
      <c r="D640" s="14">
        <f t="shared" si="378"/>
        <v>789.55</v>
      </c>
      <c r="E640" s="14">
        <f t="shared" si="378"/>
        <v>634.39</v>
      </c>
      <c r="F640" s="14">
        <f t="shared" si="378"/>
        <v>663.73</v>
      </c>
      <c r="G640" s="14">
        <f t="shared" si="378"/>
        <v>705.56</v>
      </c>
      <c r="H640" s="14">
        <f t="shared" si="378"/>
        <v>851.28</v>
      </c>
      <c r="I640" s="14">
        <f t="shared" si="378"/>
        <v>1067.24</v>
      </c>
      <c r="J640" s="14">
        <f t="shared" si="378"/>
        <v>1321.38</v>
      </c>
      <c r="K640" s="14">
        <f t="shared" si="378"/>
        <v>1510.98</v>
      </c>
      <c r="L640" s="14">
        <f t="shared" si="378"/>
        <v>1579.61</v>
      </c>
      <c r="M640" s="14">
        <f t="shared" si="378"/>
        <v>1574.78</v>
      </c>
      <c r="N640" s="14">
        <f t="shared" si="378"/>
        <v>1556.5</v>
      </c>
      <c r="O640" s="14">
        <f t="shared" si="378"/>
        <v>1605.3</v>
      </c>
      <c r="P640" s="14">
        <f t="shared" si="378"/>
        <v>1637.84</v>
      </c>
      <c r="Q640" s="14">
        <f t="shared" si="378"/>
        <v>1642.82</v>
      </c>
      <c r="R640" s="14">
        <f t="shared" si="378"/>
        <v>1618.26</v>
      </c>
      <c r="S640" s="14">
        <f t="shared" si="378"/>
        <v>1618.06</v>
      </c>
      <c r="T640" s="14">
        <f t="shared" si="378"/>
        <v>1557.18</v>
      </c>
      <c r="U640" s="14">
        <f t="shared" si="378"/>
        <v>1447.09</v>
      </c>
      <c r="V640" s="14">
        <f t="shared" si="378"/>
        <v>1445.73</v>
      </c>
      <c r="W640" s="14">
        <f t="shared" si="378"/>
        <v>1464.96</v>
      </c>
      <c r="X640" s="14">
        <f t="shared" si="378"/>
        <v>1568.55</v>
      </c>
      <c r="Y640" s="14">
        <f t="shared" si="378"/>
        <v>1228.53</v>
      </c>
    </row>
    <row r="641" spans="1:25" ht="15.75">
      <c r="A641" s="9">
        <f>'июль2014 ДЭ'!A641</f>
        <v>41828</v>
      </c>
      <c r="B641" s="14">
        <f aca="true" t="shared" si="379" ref="B641:Y641">B359</f>
        <v>1196.12</v>
      </c>
      <c r="C641" s="14">
        <f t="shared" si="379"/>
        <v>970.33</v>
      </c>
      <c r="D641" s="14">
        <f t="shared" si="379"/>
        <v>848.29</v>
      </c>
      <c r="E641" s="14">
        <f t="shared" si="379"/>
        <v>781.25</v>
      </c>
      <c r="F641" s="14">
        <f t="shared" si="379"/>
        <v>753.4</v>
      </c>
      <c r="G641" s="14">
        <f t="shared" si="379"/>
        <v>891.17</v>
      </c>
      <c r="H641" s="14">
        <f t="shared" si="379"/>
        <v>921.66</v>
      </c>
      <c r="I641" s="14">
        <f t="shared" si="379"/>
        <v>1117.42</v>
      </c>
      <c r="J641" s="14">
        <f t="shared" si="379"/>
        <v>1362.12</v>
      </c>
      <c r="K641" s="14">
        <f t="shared" si="379"/>
        <v>1478.57</v>
      </c>
      <c r="L641" s="14">
        <f t="shared" si="379"/>
        <v>1515.04</v>
      </c>
      <c r="M641" s="14">
        <f t="shared" si="379"/>
        <v>1510.87</v>
      </c>
      <c r="N641" s="14">
        <f t="shared" si="379"/>
        <v>1494.41</v>
      </c>
      <c r="O641" s="14">
        <f t="shared" si="379"/>
        <v>1527.19</v>
      </c>
      <c r="P641" s="14">
        <f t="shared" si="379"/>
        <v>1569.49</v>
      </c>
      <c r="Q641" s="14">
        <f t="shared" si="379"/>
        <v>1525.91</v>
      </c>
      <c r="R641" s="14">
        <f t="shared" si="379"/>
        <v>1518.8</v>
      </c>
      <c r="S641" s="14">
        <f t="shared" si="379"/>
        <v>1516.55</v>
      </c>
      <c r="T641" s="14">
        <f t="shared" si="379"/>
        <v>1491.78</v>
      </c>
      <c r="U641" s="14">
        <f t="shared" si="379"/>
        <v>1441.95</v>
      </c>
      <c r="V641" s="14">
        <f t="shared" si="379"/>
        <v>1420.79</v>
      </c>
      <c r="W641" s="14">
        <f t="shared" si="379"/>
        <v>1486.97</v>
      </c>
      <c r="X641" s="14">
        <f t="shared" si="379"/>
        <v>1445.74</v>
      </c>
      <c r="Y641" s="14">
        <f t="shared" si="379"/>
        <v>1322.11</v>
      </c>
    </row>
    <row r="642" spans="1:25" ht="15.75">
      <c r="A642" s="9">
        <f>'июль2014 ДЭ'!A642</f>
        <v>41829</v>
      </c>
      <c r="B642" s="14">
        <f aca="true" t="shared" si="380" ref="B642:Y642">B360</f>
        <v>1176.38</v>
      </c>
      <c r="C642" s="14">
        <f t="shared" si="380"/>
        <v>939.31</v>
      </c>
      <c r="D642" s="14">
        <f t="shared" si="380"/>
        <v>902.76</v>
      </c>
      <c r="E642" s="14">
        <f t="shared" si="380"/>
        <v>847.31</v>
      </c>
      <c r="F642" s="14">
        <f t="shared" si="380"/>
        <v>863.75</v>
      </c>
      <c r="G642" s="14">
        <f t="shared" si="380"/>
        <v>944.76</v>
      </c>
      <c r="H642" s="14">
        <f t="shared" si="380"/>
        <v>946.9</v>
      </c>
      <c r="I642" s="14">
        <f t="shared" si="380"/>
        <v>976.52</v>
      </c>
      <c r="J642" s="14">
        <f t="shared" si="380"/>
        <v>1325.98</v>
      </c>
      <c r="K642" s="14">
        <f t="shared" si="380"/>
        <v>1425.86</v>
      </c>
      <c r="L642" s="14">
        <f t="shared" si="380"/>
        <v>1458.32</v>
      </c>
      <c r="M642" s="14">
        <f t="shared" si="380"/>
        <v>1453</v>
      </c>
      <c r="N642" s="14">
        <f t="shared" si="380"/>
        <v>1450.24</v>
      </c>
      <c r="O642" s="14">
        <f t="shared" si="380"/>
        <v>1472.04</v>
      </c>
      <c r="P642" s="14">
        <f t="shared" si="380"/>
        <v>1572.84</v>
      </c>
      <c r="Q642" s="14">
        <f t="shared" si="380"/>
        <v>1490.3</v>
      </c>
      <c r="R642" s="14">
        <f t="shared" si="380"/>
        <v>1449.63</v>
      </c>
      <c r="S642" s="14">
        <f t="shared" si="380"/>
        <v>1446.6</v>
      </c>
      <c r="T642" s="14">
        <f t="shared" si="380"/>
        <v>1426.5</v>
      </c>
      <c r="U642" s="14">
        <f t="shared" si="380"/>
        <v>1407.54</v>
      </c>
      <c r="V642" s="14">
        <f t="shared" si="380"/>
        <v>1356.25</v>
      </c>
      <c r="W642" s="14">
        <f t="shared" si="380"/>
        <v>1422.62</v>
      </c>
      <c r="X642" s="14">
        <f t="shared" si="380"/>
        <v>1416.53</v>
      </c>
      <c r="Y642" s="14">
        <f t="shared" si="380"/>
        <v>1333.65</v>
      </c>
    </row>
    <row r="643" spans="1:25" ht="15.75">
      <c r="A643" s="9">
        <f>'июль2014 ДЭ'!A643</f>
        <v>41830</v>
      </c>
      <c r="B643" s="14">
        <f aca="true" t="shared" si="381" ref="B643:Y643">B361</f>
        <v>1065.02</v>
      </c>
      <c r="C643" s="14">
        <f t="shared" si="381"/>
        <v>969.51</v>
      </c>
      <c r="D643" s="14">
        <f t="shared" si="381"/>
        <v>917.84</v>
      </c>
      <c r="E643" s="14">
        <f t="shared" si="381"/>
        <v>880.32</v>
      </c>
      <c r="F643" s="14">
        <f t="shared" si="381"/>
        <v>957.26</v>
      </c>
      <c r="G643" s="14">
        <f t="shared" si="381"/>
        <v>1031.49</v>
      </c>
      <c r="H643" s="14">
        <f t="shared" si="381"/>
        <v>1697.31</v>
      </c>
      <c r="I643" s="14">
        <f t="shared" si="381"/>
        <v>1081.28</v>
      </c>
      <c r="J643" s="14">
        <f t="shared" si="381"/>
        <v>1433.71</v>
      </c>
      <c r="K643" s="14">
        <f t="shared" si="381"/>
        <v>1558.4</v>
      </c>
      <c r="L643" s="14">
        <f t="shared" si="381"/>
        <v>1616.72</v>
      </c>
      <c r="M643" s="14">
        <f t="shared" si="381"/>
        <v>1589.61</v>
      </c>
      <c r="N643" s="14">
        <f t="shared" si="381"/>
        <v>1582.15</v>
      </c>
      <c r="O643" s="14">
        <f t="shared" si="381"/>
        <v>1630.23</v>
      </c>
      <c r="P643" s="14">
        <f t="shared" si="381"/>
        <v>1659.6</v>
      </c>
      <c r="Q643" s="14">
        <f t="shared" si="381"/>
        <v>1635.23</v>
      </c>
      <c r="R643" s="14">
        <f t="shared" si="381"/>
        <v>1590.65</v>
      </c>
      <c r="S643" s="14">
        <f t="shared" si="381"/>
        <v>1556.03</v>
      </c>
      <c r="T643" s="14">
        <f t="shared" si="381"/>
        <v>1536.39</v>
      </c>
      <c r="U643" s="14">
        <f t="shared" si="381"/>
        <v>1525.9</v>
      </c>
      <c r="V643" s="14">
        <f t="shared" si="381"/>
        <v>1523.78</v>
      </c>
      <c r="W643" s="14">
        <f t="shared" si="381"/>
        <v>1536.85</v>
      </c>
      <c r="X643" s="14">
        <f t="shared" si="381"/>
        <v>1545.52</v>
      </c>
      <c r="Y643" s="14">
        <f t="shared" si="381"/>
        <v>1345.44</v>
      </c>
    </row>
    <row r="644" spans="1:25" ht="15.75">
      <c r="A644" s="9">
        <f>'июль2014 ДЭ'!A644</f>
        <v>41831</v>
      </c>
      <c r="B644" s="14">
        <f aca="true" t="shared" si="382" ref="B644:Y644">B362</f>
        <v>1145.84</v>
      </c>
      <c r="C644" s="14">
        <f t="shared" si="382"/>
        <v>971.41</v>
      </c>
      <c r="D644" s="14">
        <f t="shared" si="382"/>
        <v>920.35</v>
      </c>
      <c r="E644" s="14">
        <f t="shared" si="382"/>
        <v>895.42</v>
      </c>
      <c r="F644" s="14">
        <f t="shared" si="382"/>
        <v>874.95</v>
      </c>
      <c r="G644" s="14">
        <f t="shared" si="382"/>
        <v>890.36</v>
      </c>
      <c r="H644" s="14">
        <f t="shared" si="382"/>
        <v>896.09</v>
      </c>
      <c r="I644" s="14">
        <f t="shared" si="382"/>
        <v>1130.13</v>
      </c>
      <c r="J644" s="14">
        <f t="shared" si="382"/>
        <v>1399.78</v>
      </c>
      <c r="K644" s="14">
        <f t="shared" si="382"/>
        <v>1516.13</v>
      </c>
      <c r="L644" s="14">
        <f t="shared" si="382"/>
        <v>1569.2</v>
      </c>
      <c r="M644" s="14">
        <f t="shared" si="382"/>
        <v>1545.44</v>
      </c>
      <c r="N644" s="14">
        <f t="shared" si="382"/>
        <v>1528.73</v>
      </c>
      <c r="O644" s="14">
        <f t="shared" si="382"/>
        <v>1553</v>
      </c>
      <c r="P644" s="14">
        <f t="shared" si="382"/>
        <v>1599.38</v>
      </c>
      <c r="Q644" s="14">
        <f t="shared" si="382"/>
        <v>1542.51</v>
      </c>
      <c r="R644" s="14">
        <f t="shared" si="382"/>
        <v>1506.84</v>
      </c>
      <c r="S644" s="14">
        <f t="shared" si="382"/>
        <v>1496.07</v>
      </c>
      <c r="T644" s="14">
        <f t="shared" si="382"/>
        <v>1462.82</v>
      </c>
      <c r="U644" s="14">
        <f t="shared" si="382"/>
        <v>1461.08</v>
      </c>
      <c r="V644" s="14">
        <f t="shared" si="382"/>
        <v>1386.4</v>
      </c>
      <c r="W644" s="14">
        <f t="shared" si="382"/>
        <v>1389.6</v>
      </c>
      <c r="X644" s="14">
        <f t="shared" si="382"/>
        <v>1424.86</v>
      </c>
      <c r="Y644" s="14">
        <f t="shared" si="382"/>
        <v>1341.76</v>
      </c>
    </row>
    <row r="645" spans="1:25" ht="15.75">
      <c r="A645" s="9">
        <f>'июль2014 ДЭ'!A645</f>
        <v>41832</v>
      </c>
      <c r="B645" s="14">
        <f aca="true" t="shared" si="383" ref="B645:Y645">B363</f>
        <v>1342.2</v>
      </c>
      <c r="C645" s="14">
        <f t="shared" si="383"/>
        <v>1119.76</v>
      </c>
      <c r="D645" s="14">
        <f t="shared" si="383"/>
        <v>984.98</v>
      </c>
      <c r="E645" s="14">
        <f t="shared" si="383"/>
        <v>972.15</v>
      </c>
      <c r="F645" s="14">
        <f t="shared" si="383"/>
        <v>928.91</v>
      </c>
      <c r="G645" s="14">
        <f t="shared" si="383"/>
        <v>921.79</v>
      </c>
      <c r="H645" s="14">
        <f t="shared" si="383"/>
        <v>870.59</v>
      </c>
      <c r="I645" s="14">
        <f t="shared" si="383"/>
        <v>860.99</v>
      </c>
      <c r="J645" s="14">
        <f t="shared" si="383"/>
        <v>1224.26</v>
      </c>
      <c r="K645" s="14">
        <f t="shared" si="383"/>
        <v>1401.29</v>
      </c>
      <c r="L645" s="14">
        <f t="shared" si="383"/>
        <v>1472.62</v>
      </c>
      <c r="M645" s="14">
        <f t="shared" si="383"/>
        <v>1489.74</v>
      </c>
      <c r="N645" s="14">
        <f t="shared" si="383"/>
        <v>1492.28</v>
      </c>
      <c r="O645" s="14">
        <f t="shared" si="383"/>
        <v>1491.51</v>
      </c>
      <c r="P645" s="14">
        <f t="shared" si="383"/>
        <v>1504.22</v>
      </c>
      <c r="Q645" s="14">
        <f t="shared" si="383"/>
        <v>1493.66</v>
      </c>
      <c r="R645" s="14">
        <f t="shared" si="383"/>
        <v>1489.58</v>
      </c>
      <c r="S645" s="14">
        <f t="shared" si="383"/>
        <v>1475.53</v>
      </c>
      <c r="T645" s="14">
        <f t="shared" si="383"/>
        <v>1469.05</v>
      </c>
      <c r="U645" s="14">
        <f t="shared" si="383"/>
        <v>1441.36</v>
      </c>
      <c r="V645" s="14">
        <f t="shared" si="383"/>
        <v>1437.62</v>
      </c>
      <c r="W645" s="14">
        <f t="shared" si="383"/>
        <v>1455.85</v>
      </c>
      <c r="X645" s="14">
        <f t="shared" si="383"/>
        <v>1468.33</v>
      </c>
      <c r="Y645" s="14">
        <f t="shared" si="383"/>
        <v>1392.03</v>
      </c>
    </row>
    <row r="646" spans="1:25" ht="15.75">
      <c r="A646" s="9">
        <f>'июль2014 ДЭ'!A646</f>
        <v>41833</v>
      </c>
      <c r="B646" s="14">
        <f aca="true" t="shared" si="384" ref="B646:Y646">B364</f>
        <v>1355.02</v>
      </c>
      <c r="C646" s="14">
        <f t="shared" si="384"/>
        <v>1151.94</v>
      </c>
      <c r="D646" s="14">
        <f t="shared" si="384"/>
        <v>1101.23</v>
      </c>
      <c r="E646" s="14">
        <f t="shared" si="384"/>
        <v>1082.48</v>
      </c>
      <c r="F646" s="14">
        <f t="shared" si="384"/>
        <v>978.49</v>
      </c>
      <c r="G646" s="14">
        <f t="shared" si="384"/>
        <v>1030.37</v>
      </c>
      <c r="H646" s="14">
        <f t="shared" si="384"/>
        <v>595.83</v>
      </c>
      <c r="I646" s="14">
        <f t="shared" si="384"/>
        <v>2.66</v>
      </c>
      <c r="J646" s="14">
        <f t="shared" si="384"/>
        <v>1179.75</v>
      </c>
      <c r="K646" s="14">
        <f t="shared" si="384"/>
        <v>1347.74</v>
      </c>
      <c r="L646" s="14">
        <f t="shared" si="384"/>
        <v>1445.09</v>
      </c>
      <c r="M646" s="14">
        <f t="shared" si="384"/>
        <v>1489.06</v>
      </c>
      <c r="N646" s="14">
        <f t="shared" si="384"/>
        <v>1468.33</v>
      </c>
      <c r="O646" s="14">
        <f t="shared" si="384"/>
        <v>1503.54</v>
      </c>
      <c r="P646" s="14">
        <f t="shared" si="384"/>
        <v>1504.23</v>
      </c>
      <c r="Q646" s="14">
        <f t="shared" si="384"/>
        <v>1473.93</v>
      </c>
      <c r="R646" s="14">
        <f t="shared" si="384"/>
        <v>1498.55</v>
      </c>
      <c r="S646" s="14">
        <f t="shared" si="384"/>
        <v>1509.17</v>
      </c>
      <c r="T646" s="14">
        <f t="shared" si="384"/>
        <v>1482.75</v>
      </c>
      <c r="U646" s="14">
        <f t="shared" si="384"/>
        <v>1441.83</v>
      </c>
      <c r="V646" s="14">
        <f t="shared" si="384"/>
        <v>1438.12</v>
      </c>
      <c r="W646" s="14">
        <f t="shared" si="384"/>
        <v>1510.42</v>
      </c>
      <c r="X646" s="14">
        <f t="shared" si="384"/>
        <v>1519.58</v>
      </c>
      <c r="Y646" s="14">
        <f t="shared" si="384"/>
        <v>1492.37</v>
      </c>
    </row>
    <row r="647" spans="1:25" ht="15.75">
      <c r="A647" s="9">
        <f>'июль2014 ДЭ'!A647</f>
        <v>41834</v>
      </c>
      <c r="B647" s="14">
        <f aca="true" t="shared" si="385" ref="B647:Y647">B365</f>
        <v>1463.33</v>
      </c>
      <c r="C647" s="14">
        <f t="shared" si="385"/>
        <v>1117.22</v>
      </c>
      <c r="D647" s="14">
        <f t="shared" si="385"/>
        <v>1100.27</v>
      </c>
      <c r="E647" s="14">
        <f t="shared" si="385"/>
        <v>1050.43</v>
      </c>
      <c r="F647" s="14">
        <f t="shared" si="385"/>
        <v>941.6</v>
      </c>
      <c r="G647" s="14">
        <f t="shared" si="385"/>
        <v>954.29</v>
      </c>
      <c r="H647" s="14">
        <f t="shared" si="385"/>
        <v>916.28</v>
      </c>
      <c r="I647" s="14">
        <f t="shared" si="385"/>
        <v>1198.48</v>
      </c>
      <c r="J647" s="14">
        <f t="shared" si="385"/>
        <v>1376.67</v>
      </c>
      <c r="K647" s="14">
        <f t="shared" si="385"/>
        <v>1528.78</v>
      </c>
      <c r="L647" s="14">
        <f t="shared" si="385"/>
        <v>1571.83</v>
      </c>
      <c r="M647" s="14">
        <f t="shared" si="385"/>
        <v>1572.17</v>
      </c>
      <c r="N647" s="14">
        <f t="shared" si="385"/>
        <v>1561.98</v>
      </c>
      <c r="O647" s="14">
        <f t="shared" si="385"/>
        <v>1580.48</v>
      </c>
      <c r="P647" s="14">
        <f t="shared" si="385"/>
        <v>1609.88</v>
      </c>
      <c r="Q647" s="14">
        <f t="shared" si="385"/>
        <v>1591.44</v>
      </c>
      <c r="R647" s="14">
        <f t="shared" si="385"/>
        <v>1562.22</v>
      </c>
      <c r="S647" s="14">
        <f t="shared" si="385"/>
        <v>1568.73</v>
      </c>
      <c r="T647" s="14">
        <f t="shared" si="385"/>
        <v>1549.16</v>
      </c>
      <c r="U647" s="14">
        <f t="shared" si="385"/>
        <v>1517.5</v>
      </c>
      <c r="V647" s="14">
        <f t="shared" si="385"/>
        <v>1470.55</v>
      </c>
      <c r="W647" s="14">
        <f t="shared" si="385"/>
        <v>1526.53</v>
      </c>
      <c r="X647" s="14">
        <f t="shared" si="385"/>
        <v>1543.65</v>
      </c>
      <c r="Y647" s="14">
        <f t="shared" si="385"/>
        <v>1440.94</v>
      </c>
    </row>
    <row r="648" spans="1:25" ht="15.75">
      <c r="A648" s="9">
        <f>'июль2014 ДЭ'!A648</f>
        <v>41835</v>
      </c>
      <c r="B648" s="14">
        <f aca="true" t="shared" si="386" ref="B648:Y648">B366</f>
        <v>1136.87</v>
      </c>
      <c r="C648" s="14">
        <f t="shared" si="386"/>
        <v>935.28</v>
      </c>
      <c r="D648" s="14">
        <f t="shared" si="386"/>
        <v>759.61</v>
      </c>
      <c r="E648" s="14">
        <f t="shared" si="386"/>
        <v>679.13</v>
      </c>
      <c r="F648" s="14">
        <f t="shared" si="386"/>
        <v>541.38</v>
      </c>
      <c r="G648" s="14">
        <f t="shared" si="386"/>
        <v>689.82</v>
      </c>
      <c r="H648" s="14">
        <f t="shared" si="386"/>
        <v>749.44</v>
      </c>
      <c r="I648" s="14">
        <f t="shared" si="386"/>
        <v>989.52</v>
      </c>
      <c r="J648" s="14">
        <f t="shared" si="386"/>
        <v>1269.43</v>
      </c>
      <c r="K648" s="14">
        <f t="shared" si="386"/>
        <v>1419.14</v>
      </c>
      <c r="L648" s="14">
        <f t="shared" si="386"/>
        <v>1485.19</v>
      </c>
      <c r="M648" s="14">
        <f t="shared" si="386"/>
        <v>1481.96</v>
      </c>
      <c r="N648" s="14">
        <f t="shared" si="386"/>
        <v>1450.44</v>
      </c>
      <c r="O648" s="14">
        <f t="shared" si="386"/>
        <v>1479.09</v>
      </c>
      <c r="P648" s="14">
        <f t="shared" si="386"/>
        <v>1476.77</v>
      </c>
      <c r="Q648" s="14">
        <f t="shared" si="386"/>
        <v>1460.13</v>
      </c>
      <c r="R648" s="14">
        <f t="shared" si="386"/>
        <v>1460.52</v>
      </c>
      <c r="S648" s="14">
        <f t="shared" si="386"/>
        <v>1444.95</v>
      </c>
      <c r="T648" s="14">
        <f t="shared" si="386"/>
        <v>1407.35</v>
      </c>
      <c r="U648" s="14">
        <f t="shared" si="386"/>
        <v>1377.52</v>
      </c>
      <c r="V648" s="14">
        <f t="shared" si="386"/>
        <v>1336.25</v>
      </c>
      <c r="W648" s="14">
        <f t="shared" si="386"/>
        <v>1377.92</v>
      </c>
      <c r="X648" s="14">
        <f t="shared" si="386"/>
        <v>1384.3</v>
      </c>
      <c r="Y648" s="14">
        <f t="shared" si="386"/>
        <v>1239.66</v>
      </c>
    </row>
    <row r="649" spans="1:25" ht="15.75">
      <c r="A649" s="9">
        <f>'июль2014 ДЭ'!A649</f>
        <v>41836</v>
      </c>
      <c r="B649" s="14">
        <f aca="true" t="shared" si="387" ref="B649:Y649">B367</f>
        <v>1142.44</v>
      </c>
      <c r="C649" s="14">
        <f t="shared" si="387"/>
        <v>948.07</v>
      </c>
      <c r="D649" s="14">
        <f t="shared" si="387"/>
        <v>784.15</v>
      </c>
      <c r="E649" s="14">
        <f t="shared" si="387"/>
        <v>688.51</v>
      </c>
      <c r="F649" s="14">
        <f t="shared" si="387"/>
        <v>666.65</v>
      </c>
      <c r="G649" s="14">
        <f t="shared" si="387"/>
        <v>724.6</v>
      </c>
      <c r="H649" s="14">
        <f t="shared" si="387"/>
        <v>756.58</v>
      </c>
      <c r="I649" s="14">
        <f t="shared" si="387"/>
        <v>1026.75</v>
      </c>
      <c r="J649" s="14">
        <f t="shared" si="387"/>
        <v>1290.41</v>
      </c>
      <c r="K649" s="14">
        <f t="shared" si="387"/>
        <v>1405.34</v>
      </c>
      <c r="L649" s="14">
        <f t="shared" si="387"/>
        <v>1478.25</v>
      </c>
      <c r="M649" s="14">
        <f t="shared" si="387"/>
        <v>1489.03</v>
      </c>
      <c r="N649" s="14">
        <f t="shared" si="387"/>
        <v>1474.93</v>
      </c>
      <c r="O649" s="14">
        <f t="shared" si="387"/>
        <v>1500.65</v>
      </c>
      <c r="P649" s="14">
        <f t="shared" si="387"/>
        <v>1515.42</v>
      </c>
      <c r="Q649" s="14">
        <f t="shared" si="387"/>
        <v>1497.88</v>
      </c>
      <c r="R649" s="14">
        <f t="shared" si="387"/>
        <v>1462.73</v>
      </c>
      <c r="S649" s="14">
        <f t="shared" si="387"/>
        <v>1439.9</v>
      </c>
      <c r="T649" s="14">
        <f t="shared" si="387"/>
        <v>1411.43</v>
      </c>
      <c r="U649" s="14">
        <f t="shared" si="387"/>
        <v>1379.53</v>
      </c>
      <c r="V649" s="14">
        <f t="shared" si="387"/>
        <v>1361.7</v>
      </c>
      <c r="W649" s="14">
        <f t="shared" si="387"/>
        <v>1381.45</v>
      </c>
      <c r="X649" s="14">
        <f t="shared" si="387"/>
        <v>1396.16</v>
      </c>
      <c r="Y649" s="14">
        <f t="shared" si="387"/>
        <v>1277.01</v>
      </c>
    </row>
    <row r="650" spans="1:25" ht="15.75">
      <c r="A650" s="9">
        <f>'июль2014 ДЭ'!A650</f>
        <v>41837</v>
      </c>
      <c r="B650" s="14">
        <f aca="true" t="shared" si="388" ref="B650:Y650">B368</f>
        <v>1037.72</v>
      </c>
      <c r="C650" s="14">
        <f t="shared" si="388"/>
        <v>916.18</v>
      </c>
      <c r="D650" s="14">
        <f t="shared" si="388"/>
        <v>807.66</v>
      </c>
      <c r="E650" s="14">
        <f t="shared" si="388"/>
        <v>764.48</v>
      </c>
      <c r="F650" s="14">
        <f t="shared" si="388"/>
        <v>706</v>
      </c>
      <c r="G650" s="14">
        <f t="shared" si="388"/>
        <v>782.09</v>
      </c>
      <c r="H650" s="14">
        <f t="shared" si="388"/>
        <v>711.53</v>
      </c>
      <c r="I650" s="14">
        <f t="shared" si="388"/>
        <v>1167.7</v>
      </c>
      <c r="J650" s="14">
        <f t="shared" si="388"/>
        <v>1330.22</v>
      </c>
      <c r="K650" s="14">
        <f t="shared" si="388"/>
        <v>1477.98</v>
      </c>
      <c r="L650" s="14">
        <f t="shared" si="388"/>
        <v>1672.56</v>
      </c>
      <c r="M650" s="14">
        <f t="shared" si="388"/>
        <v>1712.45</v>
      </c>
      <c r="N650" s="14">
        <f t="shared" si="388"/>
        <v>1674.95</v>
      </c>
      <c r="O650" s="14">
        <f t="shared" si="388"/>
        <v>1744.69</v>
      </c>
      <c r="P650" s="14">
        <f t="shared" si="388"/>
        <v>1795</v>
      </c>
      <c r="Q650" s="14">
        <f t="shared" si="388"/>
        <v>1728.56</v>
      </c>
      <c r="R650" s="14">
        <f t="shared" si="388"/>
        <v>1683.29</v>
      </c>
      <c r="S650" s="14">
        <f t="shared" si="388"/>
        <v>1647.02</v>
      </c>
      <c r="T650" s="14">
        <f t="shared" si="388"/>
        <v>1516.43</v>
      </c>
      <c r="U650" s="14">
        <f t="shared" si="388"/>
        <v>1437.12</v>
      </c>
      <c r="V650" s="14">
        <f t="shared" si="388"/>
        <v>1412.74</v>
      </c>
      <c r="W650" s="14">
        <f t="shared" si="388"/>
        <v>1426.89</v>
      </c>
      <c r="X650" s="14">
        <f t="shared" si="388"/>
        <v>1419.69</v>
      </c>
      <c r="Y650" s="14">
        <f t="shared" si="388"/>
        <v>1291.34</v>
      </c>
    </row>
    <row r="651" spans="1:25" ht="15.75">
      <c r="A651" s="9">
        <f>'июль2014 ДЭ'!A651</f>
        <v>41838</v>
      </c>
      <c r="B651" s="14">
        <f aca="true" t="shared" si="389" ref="B651:Y651">B369</f>
        <v>1034.3</v>
      </c>
      <c r="C651" s="14">
        <f t="shared" si="389"/>
        <v>916.24</v>
      </c>
      <c r="D651" s="14">
        <f t="shared" si="389"/>
        <v>843.77</v>
      </c>
      <c r="E651" s="14">
        <f t="shared" si="389"/>
        <v>787.89</v>
      </c>
      <c r="F651" s="14">
        <f t="shared" si="389"/>
        <v>755.74</v>
      </c>
      <c r="G651" s="14">
        <f t="shared" si="389"/>
        <v>817.98</v>
      </c>
      <c r="H651" s="14">
        <f t="shared" si="389"/>
        <v>869.63</v>
      </c>
      <c r="I651" s="14">
        <f t="shared" si="389"/>
        <v>1055.33</v>
      </c>
      <c r="J651" s="14">
        <f t="shared" si="389"/>
        <v>1410.31</v>
      </c>
      <c r="K651" s="14">
        <f t="shared" si="389"/>
        <v>1493.26</v>
      </c>
      <c r="L651" s="14">
        <f t="shared" si="389"/>
        <v>1599.34</v>
      </c>
      <c r="M651" s="14">
        <f t="shared" si="389"/>
        <v>1601.45</v>
      </c>
      <c r="N651" s="14">
        <f t="shared" si="389"/>
        <v>1577.72</v>
      </c>
      <c r="O651" s="14">
        <f t="shared" si="389"/>
        <v>1615.27</v>
      </c>
      <c r="P651" s="14">
        <f t="shared" si="389"/>
        <v>1666.3</v>
      </c>
      <c r="Q651" s="14">
        <f t="shared" si="389"/>
        <v>1652.96</v>
      </c>
      <c r="R651" s="14">
        <f t="shared" si="389"/>
        <v>1692.68</v>
      </c>
      <c r="S651" s="14">
        <f t="shared" si="389"/>
        <v>1622.28</v>
      </c>
      <c r="T651" s="14">
        <f t="shared" si="389"/>
        <v>1635.57</v>
      </c>
      <c r="U651" s="14">
        <f t="shared" si="389"/>
        <v>1529.45</v>
      </c>
      <c r="V651" s="14">
        <f t="shared" si="389"/>
        <v>1475.49</v>
      </c>
      <c r="W651" s="14">
        <f t="shared" si="389"/>
        <v>1563.13</v>
      </c>
      <c r="X651" s="14">
        <f t="shared" si="389"/>
        <v>1618.43</v>
      </c>
      <c r="Y651" s="14">
        <f t="shared" si="389"/>
        <v>1459.89</v>
      </c>
    </row>
    <row r="652" spans="1:25" ht="15.75">
      <c r="A652" s="9">
        <f>'июль2014 ДЭ'!A652</f>
        <v>41839</v>
      </c>
      <c r="B652" s="14">
        <f aca="true" t="shared" si="390" ref="B652:Y652">B370</f>
        <v>1334.9</v>
      </c>
      <c r="C652" s="14">
        <f t="shared" si="390"/>
        <v>1165.55</v>
      </c>
      <c r="D652" s="14">
        <f t="shared" si="390"/>
        <v>1014.25</v>
      </c>
      <c r="E652" s="14">
        <f t="shared" si="390"/>
        <v>974.17</v>
      </c>
      <c r="F652" s="14">
        <f t="shared" si="390"/>
        <v>932.23</v>
      </c>
      <c r="G652" s="14">
        <f t="shared" si="390"/>
        <v>908.54</v>
      </c>
      <c r="H652" s="14">
        <f t="shared" si="390"/>
        <v>724.71</v>
      </c>
      <c r="I652" s="14">
        <f t="shared" si="390"/>
        <v>944.59</v>
      </c>
      <c r="J652" s="14">
        <f t="shared" si="390"/>
        <v>1252.92</v>
      </c>
      <c r="K652" s="14">
        <f t="shared" si="390"/>
        <v>1385.95</v>
      </c>
      <c r="L652" s="14">
        <f t="shared" si="390"/>
        <v>1485</v>
      </c>
      <c r="M652" s="14">
        <f t="shared" si="390"/>
        <v>1496.69</v>
      </c>
      <c r="N652" s="14">
        <f t="shared" si="390"/>
        <v>1490.9</v>
      </c>
      <c r="O652" s="14">
        <f t="shared" si="390"/>
        <v>1491.49</v>
      </c>
      <c r="P652" s="14">
        <f t="shared" si="390"/>
        <v>1488.74</v>
      </c>
      <c r="Q652" s="14">
        <f t="shared" si="390"/>
        <v>1485.24</v>
      </c>
      <c r="R652" s="14">
        <f t="shared" si="390"/>
        <v>1485.47</v>
      </c>
      <c r="S652" s="14">
        <f t="shared" si="390"/>
        <v>1479.32</v>
      </c>
      <c r="T652" s="14">
        <f t="shared" si="390"/>
        <v>1478.71</v>
      </c>
      <c r="U652" s="14">
        <f t="shared" si="390"/>
        <v>1436.67</v>
      </c>
      <c r="V652" s="14">
        <f t="shared" si="390"/>
        <v>1362.61</v>
      </c>
      <c r="W652" s="14">
        <f t="shared" si="390"/>
        <v>1381.23</v>
      </c>
      <c r="X652" s="14">
        <f t="shared" si="390"/>
        <v>1430.12</v>
      </c>
      <c r="Y652" s="14">
        <f t="shared" si="390"/>
        <v>1387.22</v>
      </c>
    </row>
    <row r="653" spans="1:25" ht="15.75">
      <c r="A653" s="9">
        <f>'июль2014 ДЭ'!A653</f>
        <v>41840</v>
      </c>
      <c r="B653" s="14">
        <f aca="true" t="shared" si="391" ref="B653:Y653">B371</f>
        <v>1235.89</v>
      </c>
      <c r="C653" s="14">
        <f t="shared" si="391"/>
        <v>1011.23</v>
      </c>
      <c r="D653" s="14">
        <f t="shared" si="391"/>
        <v>957.75</v>
      </c>
      <c r="E653" s="14">
        <f t="shared" si="391"/>
        <v>895.75</v>
      </c>
      <c r="F653" s="14">
        <f t="shared" si="391"/>
        <v>805.86</v>
      </c>
      <c r="G653" s="14">
        <f t="shared" si="391"/>
        <v>772.28</v>
      </c>
      <c r="H653" s="14">
        <f t="shared" si="391"/>
        <v>702.03</v>
      </c>
      <c r="I653" s="14">
        <f t="shared" si="391"/>
        <v>699.57</v>
      </c>
      <c r="J653" s="14">
        <f t="shared" si="391"/>
        <v>923.63</v>
      </c>
      <c r="K653" s="14">
        <f t="shared" si="391"/>
        <v>1234.71</v>
      </c>
      <c r="L653" s="14">
        <f t="shared" si="391"/>
        <v>1354.78</v>
      </c>
      <c r="M653" s="14">
        <f t="shared" si="391"/>
        <v>1383</v>
      </c>
      <c r="N653" s="14">
        <f t="shared" si="391"/>
        <v>1385.07</v>
      </c>
      <c r="O653" s="14">
        <f t="shared" si="391"/>
        <v>1390.01</v>
      </c>
      <c r="P653" s="14">
        <f t="shared" si="391"/>
        <v>1389.36</v>
      </c>
      <c r="Q653" s="14">
        <f t="shared" si="391"/>
        <v>1398.32</v>
      </c>
      <c r="R653" s="14">
        <f t="shared" si="391"/>
        <v>1386.34</v>
      </c>
      <c r="S653" s="14">
        <f t="shared" si="391"/>
        <v>1381.65</v>
      </c>
      <c r="T653" s="14">
        <f t="shared" si="391"/>
        <v>1385.1</v>
      </c>
      <c r="U653" s="14">
        <f t="shared" si="391"/>
        <v>1362.21</v>
      </c>
      <c r="V653" s="14">
        <f t="shared" si="391"/>
        <v>1352.78</v>
      </c>
      <c r="W653" s="14">
        <f t="shared" si="391"/>
        <v>1375.54</v>
      </c>
      <c r="X653" s="14">
        <f t="shared" si="391"/>
        <v>1405.63</v>
      </c>
      <c r="Y653" s="14">
        <f t="shared" si="391"/>
        <v>1373.83</v>
      </c>
    </row>
    <row r="654" spans="1:25" ht="15.75">
      <c r="A654" s="9">
        <f>'июль2014 ДЭ'!A654</f>
        <v>41841</v>
      </c>
      <c r="B654" s="14">
        <f aca="true" t="shared" si="392" ref="B654:Y654">B372</f>
        <v>1215.02</v>
      </c>
      <c r="C654" s="14">
        <f t="shared" si="392"/>
        <v>984.75</v>
      </c>
      <c r="D654" s="14">
        <f t="shared" si="392"/>
        <v>911.91</v>
      </c>
      <c r="E654" s="14">
        <f t="shared" si="392"/>
        <v>858.58</v>
      </c>
      <c r="F654" s="14">
        <f t="shared" si="392"/>
        <v>737.16</v>
      </c>
      <c r="G654" s="14">
        <f t="shared" si="392"/>
        <v>874.84</v>
      </c>
      <c r="H654" s="14">
        <f t="shared" si="392"/>
        <v>918.21</v>
      </c>
      <c r="I654" s="14">
        <f t="shared" si="392"/>
        <v>1085.06</v>
      </c>
      <c r="J654" s="14">
        <f t="shared" si="392"/>
        <v>1427.71</v>
      </c>
      <c r="K654" s="14">
        <f t="shared" si="392"/>
        <v>1518.4</v>
      </c>
      <c r="L654" s="14">
        <f t="shared" si="392"/>
        <v>1602.84</v>
      </c>
      <c r="M654" s="14">
        <f t="shared" si="392"/>
        <v>1618.06</v>
      </c>
      <c r="N654" s="14">
        <f t="shared" si="392"/>
        <v>1583.83</v>
      </c>
      <c r="O654" s="14">
        <f t="shared" si="392"/>
        <v>1631.77</v>
      </c>
      <c r="P654" s="14">
        <f t="shared" si="392"/>
        <v>1665.62</v>
      </c>
      <c r="Q654" s="14">
        <f t="shared" si="392"/>
        <v>1608.3</v>
      </c>
      <c r="R654" s="14">
        <f t="shared" si="392"/>
        <v>1594.6</v>
      </c>
      <c r="S654" s="14">
        <f t="shared" si="392"/>
        <v>1619.62</v>
      </c>
      <c r="T654" s="14">
        <f t="shared" si="392"/>
        <v>1569.35</v>
      </c>
      <c r="U654" s="14">
        <f t="shared" si="392"/>
        <v>1499</v>
      </c>
      <c r="V654" s="14">
        <f t="shared" si="392"/>
        <v>1474.47</v>
      </c>
      <c r="W654" s="14">
        <f t="shared" si="392"/>
        <v>1490.75</v>
      </c>
      <c r="X654" s="14">
        <f t="shared" si="392"/>
        <v>1473.21</v>
      </c>
      <c r="Y654" s="14">
        <f t="shared" si="392"/>
        <v>1338.57</v>
      </c>
    </row>
    <row r="655" spans="1:25" ht="15.75">
      <c r="A655" s="9">
        <f>'июль2014 ДЭ'!A655</f>
        <v>41842</v>
      </c>
      <c r="B655" s="14">
        <f aca="true" t="shared" si="393" ref="B655:Y655">B373</f>
        <v>1038.78</v>
      </c>
      <c r="C655" s="14">
        <f t="shared" si="393"/>
        <v>945.62</v>
      </c>
      <c r="D655" s="14">
        <f t="shared" si="393"/>
        <v>827.79</v>
      </c>
      <c r="E655" s="14">
        <f t="shared" si="393"/>
        <v>774.29</v>
      </c>
      <c r="F655" s="14">
        <f t="shared" si="393"/>
        <v>629.12</v>
      </c>
      <c r="G655" s="14">
        <f t="shared" si="393"/>
        <v>795.17</v>
      </c>
      <c r="H655" s="14">
        <f t="shared" si="393"/>
        <v>867.26</v>
      </c>
      <c r="I655" s="14">
        <f t="shared" si="393"/>
        <v>994.34</v>
      </c>
      <c r="J655" s="14">
        <f t="shared" si="393"/>
        <v>1326.3</v>
      </c>
      <c r="K655" s="14">
        <f t="shared" si="393"/>
        <v>1431.71</v>
      </c>
      <c r="L655" s="14">
        <f t="shared" si="393"/>
        <v>1501.41</v>
      </c>
      <c r="M655" s="14">
        <f t="shared" si="393"/>
        <v>1504.97</v>
      </c>
      <c r="N655" s="14">
        <f t="shared" si="393"/>
        <v>1503.34</v>
      </c>
      <c r="O655" s="14">
        <f t="shared" si="393"/>
        <v>1522.8</v>
      </c>
      <c r="P655" s="14">
        <f t="shared" si="393"/>
        <v>1537.73</v>
      </c>
      <c r="Q655" s="14">
        <f t="shared" si="393"/>
        <v>1530.5</v>
      </c>
      <c r="R655" s="14">
        <f t="shared" si="393"/>
        <v>1515</v>
      </c>
      <c r="S655" s="14">
        <f t="shared" si="393"/>
        <v>1510.75</v>
      </c>
      <c r="T655" s="14">
        <f t="shared" si="393"/>
        <v>1492.58</v>
      </c>
      <c r="U655" s="14">
        <f t="shared" si="393"/>
        <v>1435.84</v>
      </c>
      <c r="V655" s="14">
        <f t="shared" si="393"/>
        <v>1427.33</v>
      </c>
      <c r="W655" s="14">
        <f t="shared" si="393"/>
        <v>1444.9</v>
      </c>
      <c r="X655" s="14">
        <f t="shared" si="393"/>
        <v>1448.57</v>
      </c>
      <c r="Y655" s="14">
        <f t="shared" si="393"/>
        <v>1328.49</v>
      </c>
    </row>
    <row r="656" spans="1:25" ht="15.75">
      <c r="A656" s="9">
        <f>'июль2014 ДЭ'!A656</f>
        <v>41843</v>
      </c>
      <c r="B656" s="14">
        <f aca="true" t="shared" si="394" ref="B656:Y656">B374</f>
        <v>1031.8</v>
      </c>
      <c r="C656" s="14">
        <f t="shared" si="394"/>
        <v>938.84</v>
      </c>
      <c r="D656" s="14">
        <f t="shared" si="394"/>
        <v>893.82</v>
      </c>
      <c r="E656" s="14">
        <f t="shared" si="394"/>
        <v>816.41</v>
      </c>
      <c r="F656" s="14">
        <f t="shared" si="394"/>
        <v>791.95</v>
      </c>
      <c r="G656" s="14">
        <f t="shared" si="394"/>
        <v>855.3</v>
      </c>
      <c r="H656" s="14">
        <f t="shared" si="394"/>
        <v>912.78</v>
      </c>
      <c r="I656" s="14">
        <f t="shared" si="394"/>
        <v>986.56</v>
      </c>
      <c r="J656" s="14">
        <f t="shared" si="394"/>
        <v>1286.02</v>
      </c>
      <c r="K656" s="14">
        <f t="shared" si="394"/>
        <v>1446.3</v>
      </c>
      <c r="L656" s="14">
        <f t="shared" si="394"/>
        <v>1500.81</v>
      </c>
      <c r="M656" s="14">
        <f t="shared" si="394"/>
        <v>1499.94</v>
      </c>
      <c r="N656" s="14">
        <f t="shared" si="394"/>
        <v>1493.1</v>
      </c>
      <c r="O656" s="14">
        <f t="shared" si="394"/>
        <v>1512.46</v>
      </c>
      <c r="P656" s="14">
        <f t="shared" si="394"/>
        <v>1543.47</v>
      </c>
      <c r="Q656" s="14">
        <f t="shared" si="394"/>
        <v>1519.88</v>
      </c>
      <c r="R656" s="14">
        <f t="shared" si="394"/>
        <v>1500.55</v>
      </c>
      <c r="S656" s="14">
        <f t="shared" si="394"/>
        <v>1506.53</v>
      </c>
      <c r="T656" s="14">
        <f t="shared" si="394"/>
        <v>1489.78</v>
      </c>
      <c r="U656" s="14">
        <f t="shared" si="394"/>
        <v>1447.3</v>
      </c>
      <c r="V656" s="14">
        <f t="shared" si="394"/>
        <v>1405.3</v>
      </c>
      <c r="W656" s="14">
        <f t="shared" si="394"/>
        <v>1425.8</v>
      </c>
      <c r="X656" s="14">
        <f t="shared" si="394"/>
        <v>1403.39</v>
      </c>
      <c r="Y656" s="14">
        <f t="shared" si="394"/>
        <v>1238.14</v>
      </c>
    </row>
    <row r="657" spans="1:25" ht="15.75">
      <c r="A657" s="9">
        <f>'июль2014 ДЭ'!A657</f>
        <v>41844</v>
      </c>
      <c r="B657" s="14">
        <f aca="true" t="shared" si="395" ref="B657:Y657">B375</f>
        <v>1085.75</v>
      </c>
      <c r="C657" s="14">
        <f t="shared" si="395"/>
        <v>949.81</v>
      </c>
      <c r="D657" s="14">
        <f t="shared" si="395"/>
        <v>914.6</v>
      </c>
      <c r="E657" s="14">
        <f t="shared" si="395"/>
        <v>855.84</v>
      </c>
      <c r="F657" s="14">
        <f t="shared" si="395"/>
        <v>819.81</v>
      </c>
      <c r="G657" s="14">
        <f t="shared" si="395"/>
        <v>878.6</v>
      </c>
      <c r="H657" s="14">
        <f t="shared" si="395"/>
        <v>917.15</v>
      </c>
      <c r="I657" s="14">
        <f t="shared" si="395"/>
        <v>1004.88</v>
      </c>
      <c r="J657" s="14">
        <f t="shared" si="395"/>
        <v>1377.2</v>
      </c>
      <c r="K657" s="14">
        <f t="shared" si="395"/>
        <v>1501.38</v>
      </c>
      <c r="L657" s="14">
        <f t="shared" si="395"/>
        <v>1544.94</v>
      </c>
      <c r="M657" s="14">
        <f t="shared" si="395"/>
        <v>1531.08</v>
      </c>
      <c r="N657" s="14">
        <f t="shared" si="395"/>
        <v>1510.97</v>
      </c>
      <c r="O657" s="14">
        <f t="shared" si="395"/>
        <v>1567.01</v>
      </c>
      <c r="P657" s="14">
        <f t="shared" si="395"/>
        <v>1600.88</v>
      </c>
      <c r="Q657" s="14">
        <f t="shared" si="395"/>
        <v>1588.87</v>
      </c>
      <c r="R657" s="14">
        <f t="shared" si="395"/>
        <v>1564.82</v>
      </c>
      <c r="S657" s="14">
        <f t="shared" si="395"/>
        <v>1561.06</v>
      </c>
      <c r="T657" s="14">
        <f t="shared" si="395"/>
        <v>1522.58</v>
      </c>
      <c r="U657" s="14">
        <f t="shared" si="395"/>
        <v>1466.12</v>
      </c>
      <c r="V657" s="14">
        <f t="shared" si="395"/>
        <v>1456.02</v>
      </c>
      <c r="W657" s="14">
        <f t="shared" si="395"/>
        <v>1480.17</v>
      </c>
      <c r="X657" s="14">
        <f t="shared" si="395"/>
        <v>1479.54</v>
      </c>
      <c r="Y657" s="14">
        <f t="shared" si="395"/>
        <v>1263.35</v>
      </c>
    </row>
    <row r="658" spans="1:25" ht="15.75">
      <c r="A658" s="9">
        <f>'июль2014 ДЭ'!A658</f>
        <v>41845</v>
      </c>
      <c r="B658" s="14">
        <f aca="true" t="shared" si="396" ref="B658:Y658">B376</f>
        <v>1110.3</v>
      </c>
      <c r="C658" s="14">
        <f t="shared" si="396"/>
        <v>982.96</v>
      </c>
      <c r="D658" s="14">
        <f t="shared" si="396"/>
        <v>935.46</v>
      </c>
      <c r="E658" s="14">
        <f t="shared" si="396"/>
        <v>888.57</v>
      </c>
      <c r="F658" s="14">
        <f t="shared" si="396"/>
        <v>872.73</v>
      </c>
      <c r="G658" s="14">
        <f t="shared" si="396"/>
        <v>884.87</v>
      </c>
      <c r="H658" s="14">
        <f t="shared" si="396"/>
        <v>965.61</v>
      </c>
      <c r="I658" s="14">
        <f t="shared" si="396"/>
        <v>1067.05</v>
      </c>
      <c r="J658" s="14">
        <f t="shared" si="396"/>
        <v>1461.18</v>
      </c>
      <c r="K658" s="14">
        <f t="shared" si="396"/>
        <v>1578.57</v>
      </c>
      <c r="L658" s="14">
        <f t="shared" si="396"/>
        <v>1660.48</v>
      </c>
      <c r="M658" s="14">
        <f t="shared" si="396"/>
        <v>1655.96</v>
      </c>
      <c r="N658" s="14">
        <f t="shared" si="396"/>
        <v>1635.63</v>
      </c>
      <c r="O658" s="14">
        <f t="shared" si="396"/>
        <v>1663.55</v>
      </c>
      <c r="P658" s="14">
        <f t="shared" si="396"/>
        <v>1678.08</v>
      </c>
      <c r="Q658" s="14">
        <f t="shared" si="396"/>
        <v>1674.69</v>
      </c>
      <c r="R658" s="14">
        <f t="shared" si="396"/>
        <v>1665.56</v>
      </c>
      <c r="S658" s="14">
        <f t="shared" si="396"/>
        <v>1662.61</v>
      </c>
      <c r="T658" s="14">
        <f t="shared" si="396"/>
        <v>1645.05</v>
      </c>
      <c r="U658" s="14">
        <f t="shared" si="396"/>
        <v>1582.24</v>
      </c>
      <c r="V658" s="14">
        <f t="shared" si="396"/>
        <v>1563.21</v>
      </c>
      <c r="W658" s="14">
        <f t="shared" si="396"/>
        <v>1575.48</v>
      </c>
      <c r="X658" s="14">
        <f t="shared" si="396"/>
        <v>1607.81</v>
      </c>
      <c r="Y658" s="14">
        <f t="shared" si="396"/>
        <v>1504.51</v>
      </c>
    </row>
    <row r="659" spans="1:25" ht="15.75">
      <c r="A659" s="9">
        <f>'июль2014 ДЭ'!A659</f>
        <v>41846</v>
      </c>
      <c r="B659" s="14">
        <f aca="true" t="shared" si="397" ref="B659:Y659">B377</f>
        <v>1347.99</v>
      </c>
      <c r="C659" s="14">
        <f t="shared" si="397"/>
        <v>1113.17</v>
      </c>
      <c r="D659" s="14">
        <f t="shared" si="397"/>
        <v>983.19</v>
      </c>
      <c r="E659" s="14">
        <f t="shared" si="397"/>
        <v>944.67</v>
      </c>
      <c r="F659" s="14">
        <f t="shared" si="397"/>
        <v>942.62</v>
      </c>
      <c r="G659" s="14">
        <f t="shared" si="397"/>
        <v>922.6</v>
      </c>
      <c r="H659" s="14">
        <f t="shared" si="397"/>
        <v>931.56</v>
      </c>
      <c r="I659" s="14">
        <f t="shared" si="397"/>
        <v>976.39</v>
      </c>
      <c r="J659" s="14">
        <f t="shared" si="397"/>
        <v>1128.2</v>
      </c>
      <c r="K659" s="14">
        <f t="shared" si="397"/>
        <v>1452.79</v>
      </c>
      <c r="L659" s="14">
        <f t="shared" si="397"/>
        <v>1518.92</v>
      </c>
      <c r="M659" s="14">
        <f t="shared" si="397"/>
        <v>1562.28</v>
      </c>
      <c r="N659" s="14">
        <f t="shared" si="397"/>
        <v>1551.79</v>
      </c>
      <c r="O659" s="14">
        <f t="shared" si="397"/>
        <v>1526.72</v>
      </c>
      <c r="P659" s="14">
        <f t="shared" si="397"/>
        <v>1568.92</v>
      </c>
      <c r="Q659" s="14">
        <f t="shared" si="397"/>
        <v>1554.02</v>
      </c>
      <c r="R659" s="14">
        <f t="shared" si="397"/>
        <v>1517.11</v>
      </c>
      <c r="S659" s="14">
        <f t="shared" si="397"/>
        <v>1518.63</v>
      </c>
      <c r="T659" s="14">
        <f t="shared" si="397"/>
        <v>1513.66</v>
      </c>
      <c r="U659" s="14">
        <f t="shared" si="397"/>
        <v>1485.96</v>
      </c>
      <c r="V659" s="14">
        <f t="shared" si="397"/>
        <v>1483.71</v>
      </c>
      <c r="W659" s="14">
        <f t="shared" si="397"/>
        <v>1497.3</v>
      </c>
      <c r="X659" s="14">
        <f t="shared" si="397"/>
        <v>1534.74</v>
      </c>
      <c r="Y659" s="14">
        <f t="shared" si="397"/>
        <v>1476.82</v>
      </c>
    </row>
    <row r="660" spans="1:25" ht="15.75">
      <c r="A660" s="9">
        <f>'июль2014 ДЭ'!A660</f>
        <v>41847</v>
      </c>
      <c r="B660" s="14">
        <f aca="true" t="shared" si="398" ref="B660:Y660">B378</f>
        <v>1227.06</v>
      </c>
      <c r="C660" s="14">
        <f t="shared" si="398"/>
        <v>999.99</v>
      </c>
      <c r="D660" s="14">
        <f t="shared" si="398"/>
        <v>953.16</v>
      </c>
      <c r="E660" s="14">
        <f t="shared" si="398"/>
        <v>890</v>
      </c>
      <c r="F660" s="14">
        <f t="shared" si="398"/>
        <v>820.65</v>
      </c>
      <c r="G660" s="14">
        <f t="shared" si="398"/>
        <v>759.08</v>
      </c>
      <c r="H660" s="14">
        <f t="shared" si="398"/>
        <v>711.58</v>
      </c>
      <c r="I660" s="14">
        <f t="shared" si="398"/>
        <v>779.88</v>
      </c>
      <c r="J660" s="14">
        <f t="shared" si="398"/>
        <v>1020.47</v>
      </c>
      <c r="K660" s="14">
        <f t="shared" si="398"/>
        <v>1297.95</v>
      </c>
      <c r="L660" s="14">
        <f t="shared" si="398"/>
        <v>1386.92</v>
      </c>
      <c r="M660" s="14">
        <f t="shared" si="398"/>
        <v>1411.16</v>
      </c>
      <c r="N660" s="14">
        <f t="shared" si="398"/>
        <v>1417.69</v>
      </c>
      <c r="O660" s="14">
        <f t="shared" si="398"/>
        <v>1422.24</v>
      </c>
      <c r="P660" s="14">
        <f t="shared" si="398"/>
        <v>1422.95</v>
      </c>
      <c r="Q660" s="14">
        <f t="shared" si="398"/>
        <v>1416.04</v>
      </c>
      <c r="R660" s="14">
        <f t="shared" si="398"/>
        <v>1399.02</v>
      </c>
      <c r="S660" s="14">
        <f t="shared" si="398"/>
        <v>1402.29</v>
      </c>
      <c r="T660" s="14">
        <f t="shared" si="398"/>
        <v>1402.97</v>
      </c>
      <c r="U660" s="14">
        <f t="shared" si="398"/>
        <v>1392.44</v>
      </c>
      <c r="V660" s="14">
        <f t="shared" si="398"/>
        <v>1388.83</v>
      </c>
      <c r="W660" s="14">
        <f t="shared" si="398"/>
        <v>1406.7</v>
      </c>
      <c r="X660" s="14">
        <f t="shared" si="398"/>
        <v>1428.41</v>
      </c>
      <c r="Y660" s="14">
        <f t="shared" si="398"/>
        <v>1389.76</v>
      </c>
    </row>
    <row r="661" spans="1:25" ht="15.75">
      <c r="A661" s="9">
        <f>'июль2014 ДЭ'!A661</f>
        <v>41848</v>
      </c>
      <c r="B661" s="14">
        <f aca="true" t="shared" si="399" ref="B661:Y661">B379</f>
        <v>1374.41</v>
      </c>
      <c r="C661" s="14">
        <f t="shared" si="399"/>
        <v>1155.61</v>
      </c>
      <c r="D661" s="14">
        <f t="shared" si="399"/>
        <v>998.91</v>
      </c>
      <c r="E661" s="14">
        <f t="shared" si="399"/>
        <v>958.03</v>
      </c>
      <c r="F661" s="14">
        <f t="shared" si="399"/>
        <v>932.47</v>
      </c>
      <c r="G661" s="14">
        <f t="shared" si="399"/>
        <v>936.25</v>
      </c>
      <c r="H661" s="14">
        <f t="shared" si="399"/>
        <v>945.47</v>
      </c>
      <c r="I661" s="14">
        <f t="shared" si="399"/>
        <v>1123.52</v>
      </c>
      <c r="J661" s="14">
        <f t="shared" si="399"/>
        <v>1462.37</v>
      </c>
      <c r="K661" s="14">
        <f t="shared" si="399"/>
        <v>1551.57</v>
      </c>
      <c r="L661" s="14">
        <f t="shared" si="399"/>
        <v>1587.36</v>
      </c>
      <c r="M661" s="14">
        <f t="shared" si="399"/>
        <v>1577.64</v>
      </c>
      <c r="N661" s="14">
        <f t="shared" si="399"/>
        <v>1552.08</v>
      </c>
      <c r="O661" s="14">
        <f t="shared" si="399"/>
        <v>1563.69</v>
      </c>
      <c r="P661" s="14">
        <f t="shared" si="399"/>
        <v>1649.63</v>
      </c>
      <c r="Q661" s="14">
        <f t="shared" si="399"/>
        <v>1628</v>
      </c>
      <c r="R661" s="14">
        <f t="shared" si="399"/>
        <v>1608.69</v>
      </c>
      <c r="S661" s="14">
        <f t="shared" si="399"/>
        <v>1596.97</v>
      </c>
      <c r="T661" s="14">
        <f t="shared" si="399"/>
        <v>1572.31</v>
      </c>
      <c r="U661" s="14">
        <f t="shared" si="399"/>
        <v>1520.37</v>
      </c>
      <c r="V661" s="14">
        <f t="shared" si="399"/>
        <v>1500.76</v>
      </c>
      <c r="W661" s="14">
        <f t="shared" si="399"/>
        <v>1514.8</v>
      </c>
      <c r="X661" s="14">
        <f t="shared" si="399"/>
        <v>1518.8</v>
      </c>
      <c r="Y661" s="14">
        <f t="shared" si="399"/>
        <v>1430.61</v>
      </c>
    </row>
    <row r="662" spans="1:25" ht="15.75">
      <c r="A662" s="9">
        <f>'июль2014 ДЭ'!A662</f>
        <v>41849</v>
      </c>
      <c r="B662" s="14">
        <f aca="true" t="shared" si="400" ref="B662:Y662">B380</f>
        <v>1134.45</v>
      </c>
      <c r="C662" s="14">
        <f t="shared" si="400"/>
        <v>935.29</v>
      </c>
      <c r="D662" s="14">
        <f t="shared" si="400"/>
        <v>831.11</v>
      </c>
      <c r="E662" s="14">
        <f t="shared" si="400"/>
        <v>307.47</v>
      </c>
      <c r="F662" s="14">
        <f t="shared" si="400"/>
        <v>139.49</v>
      </c>
      <c r="G662" s="14">
        <f t="shared" si="400"/>
        <v>141.11</v>
      </c>
      <c r="H662" s="14">
        <f t="shared" si="400"/>
        <v>866.91</v>
      </c>
      <c r="I662" s="14">
        <f t="shared" si="400"/>
        <v>1023.32</v>
      </c>
      <c r="J662" s="14">
        <f t="shared" si="400"/>
        <v>1374.86</v>
      </c>
      <c r="K662" s="14">
        <f t="shared" si="400"/>
        <v>1487.7</v>
      </c>
      <c r="L662" s="14">
        <f t="shared" si="400"/>
        <v>1542.66</v>
      </c>
      <c r="M662" s="14">
        <f t="shared" si="400"/>
        <v>1537.25</v>
      </c>
      <c r="N662" s="14">
        <f t="shared" si="400"/>
        <v>1505.48</v>
      </c>
      <c r="O662" s="14">
        <f t="shared" si="400"/>
        <v>1545.78</v>
      </c>
      <c r="P662" s="14">
        <f t="shared" si="400"/>
        <v>1572.4</v>
      </c>
      <c r="Q662" s="14">
        <f t="shared" si="400"/>
        <v>1558.6</v>
      </c>
      <c r="R662" s="14">
        <f t="shared" si="400"/>
        <v>1548.56</v>
      </c>
      <c r="S662" s="14">
        <f t="shared" si="400"/>
        <v>1532.15</v>
      </c>
      <c r="T662" s="14">
        <f t="shared" si="400"/>
        <v>1507.04</v>
      </c>
      <c r="U662" s="14">
        <f t="shared" si="400"/>
        <v>1480.34</v>
      </c>
      <c r="V662" s="14">
        <f t="shared" si="400"/>
        <v>1460.4</v>
      </c>
      <c r="W662" s="14">
        <f t="shared" si="400"/>
        <v>1471.31</v>
      </c>
      <c r="X662" s="14">
        <f t="shared" si="400"/>
        <v>1473.26</v>
      </c>
      <c r="Y662" s="14">
        <f t="shared" si="400"/>
        <v>1373.68</v>
      </c>
    </row>
    <row r="663" spans="1:25" ht="15.75">
      <c r="A663" s="9">
        <f>'июль2014 ДЭ'!A663</f>
        <v>41850</v>
      </c>
      <c r="B663" s="14">
        <f aca="true" t="shared" si="401" ref="B663:Y663">B381</f>
        <v>1104.4</v>
      </c>
      <c r="C663" s="14">
        <f t="shared" si="401"/>
        <v>939.5</v>
      </c>
      <c r="D663" s="14">
        <f t="shared" si="401"/>
        <v>859.13</v>
      </c>
      <c r="E663" s="14">
        <f t="shared" si="401"/>
        <v>807.48</v>
      </c>
      <c r="F663" s="14">
        <f t="shared" si="401"/>
        <v>795.91</v>
      </c>
      <c r="G663" s="14">
        <f t="shared" si="401"/>
        <v>700.74</v>
      </c>
      <c r="H663" s="14">
        <f t="shared" si="401"/>
        <v>820.08</v>
      </c>
      <c r="I663" s="14">
        <f t="shared" si="401"/>
        <v>1005.61</v>
      </c>
      <c r="J663" s="14">
        <f t="shared" si="401"/>
        <v>1326.37</v>
      </c>
      <c r="K663" s="14">
        <f t="shared" si="401"/>
        <v>1438.95</v>
      </c>
      <c r="L663" s="14">
        <f t="shared" si="401"/>
        <v>1494.43</v>
      </c>
      <c r="M663" s="14">
        <f t="shared" si="401"/>
        <v>1495.55</v>
      </c>
      <c r="N663" s="14">
        <f t="shared" si="401"/>
        <v>1487.37</v>
      </c>
      <c r="O663" s="14">
        <f t="shared" si="401"/>
        <v>1503.52</v>
      </c>
      <c r="P663" s="14">
        <f t="shared" si="401"/>
        <v>1535.39</v>
      </c>
      <c r="Q663" s="14">
        <f t="shared" si="401"/>
        <v>1407</v>
      </c>
      <c r="R663" s="14">
        <f t="shared" si="401"/>
        <v>1494.87</v>
      </c>
      <c r="S663" s="14">
        <f t="shared" si="401"/>
        <v>1489.24</v>
      </c>
      <c r="T663" s="14">
        <f t="shared" si="401"/>
        <v>1470.42</v>
      </c>
      <c r="U663" s="14">
        <f t="shared" si="401"/>
        <v>1424.77</v>
      </c>
      <c r="V663" s="14">
        <f t="shared" si="401"/>
        <v>1414.49</v>
      </c>
      <c r="W663" s="14">
        <f t="shared" si="401"/>
        <v>1439.42</v>
      </c>
      <c r="X663" s="14">
        <f t="shared" si="401"/>
        <v>1442.9</v>
      </c>
      <c r="Y663" s="14">
        <f t="shared" si="401"/>
        <v>1310.87</v>
      </c>
    </row>
    <row r="664" spans="1:25" ht="15.75">
      <c r="A664" s="9">
        <f>'июль2014 ДЭ'!A664</f>
        <v>41851</v>
      </c>
      <c r="B664" s="14">
        <f aca="true" t="shared" si="402" ref="B664:Y664">B382</f>
        <v>1114.99</v>
      </c>
      <c r="C664" s="14">
        <f t="shared" si="402"/>
        <v>944.5</v>
      </c>
      <c r="D664" s="14">
        <f t="shared" si="402"/>
        <v>839.8</v>
      </c>
      <c r="E664" s="14">
        <f t="shared" si="402"/>
        <v>745.06</v>
      </c>
      <c r="F664" s="14">
        <f t="shared" si="402"/>
        <v>711.51</v>
      </c>
      <c r="G664" s="14">
        <f t="shared" si="402"/>
        <v>809.53</v>
      </c>
      <c r="H664" s="14">
        <f t="shared" si="402"/>
        <v>844.42</v>
      </c>
      <c r="I664" s="14">
        <f t="shared" si="402"/>
        <v>1005.26</v>
      </c>
      <c r="J664" s="14">
        <f t="shared" si="402"/>
        <v>1311.35</v>
      </c>
      <c r="K664" s="14">
        <f t="shared" si="402"/>
        <v>1442.93</v>
      </c>
      <c r="L664" s="14">
        <f t="shared" si="402"/>
        <v>1490.77</v>
      </c>
      <c r="M664" s="14">
        <f t="shared" si="402"/>
        <v>1491.04</v>
      </c>
      <c r="N664" s="14">
        <f t="shared" si="402"/>
        <v>1467.67</v>
      </c>
      <c r="O664" s="14">
        <f t="shared" si="402"/>
        <v>1484.15</v>
      </c>
      <c r="P664" s="14">
        <f t="shared" si="402"/>
        <v>1493.8</v>
      </c>
      <c r="Q664" s="14">
        <f t="shared" si="402"/>
        <v>1481.39</v>
      </c>
      <c r="R664" s="14">
        <f t="shared" si="402"/>
        <v>1491.99</v>
      </c>
      <c r="S664" s="14">
        <f t="shared" si="402"/>
        <v>1473.55</v>
      </c>
      <c r="T664" s="14">
        <f t="shared" si="402"/>
        <v>1463.42</v>
      </c>
      <c r="U664" s="14">
        <f t="shared" si="402"/>
        <v>1451.32</v>
      </c>
      <c r="V664" s="14">
        <f t="shared" si="402"/>
        <v>1437.33</v>
      </c>
      <c r="W664" s="14">
        <f t="shared" si="402"/>
        <v>1453.32</v>
      </c>
      <c r="X664" s="14">
        <f t="shared" si="402"/>
        <v>1454.73</v>
      </c>
      <c r="Y664" s="14">
        <f t="shared" si="402"/>
        <v>1322.91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'июль2014 ДЭ'!A668</f>
        <v>41821</v>
      </c>
      <c r="B668" s="14">
        <f>B352</f>
        <v>1030.8</v>
      </c>
      <c r="C668" s="14">
        <f aca="true" t="shared" si="403" ref="C668:Y668">C352</f>
        <v>907.67</v>
      </c>
      <c r="D668" s="14">
        <f t="shared" si="403"/>
        <v>847.95</v>
      </c>
      <c r="E668" s="14">
        <f t="shared" si="403"/>
        <v>752.88</v>
      </c>
      <c r="F668" s="14">
        <f t="shared" si="403"/>
        <v>721.55</v>
      </c>
      <c r="G668" s="14">
        <f t="shared" si="403"/>
        <v>741.98</v>
      </c>
      <c r="H668" s="14">
        <f t="shared" si="403"/>
        <v>881.32</v>
      </c>
      <c r="I668" s="14">
        <f t="shared" si="403"/>
        <v>1080.11</v>
      </c>
      <c r="J668" s="14">
        <f t="shared" si="403"/>
        <v>1235.02</v>
      </c>
      <c r="K668" s="14">
        <f t="shared" si="403"/>
        <v>1340.1</v>
      </c>
      <c r="L668" s="14">
        <f t="shared" si="403"/>
        <v>1413.64</v>
      </c>
      <c r="M668" s="14">
        <f t="shared" si="403"/>
        <v>1404.42</v>
      </c>
      <c r="N668" s="14">
        <f t="shared" si="403"/>
        <v>1351.36</v>
      </c>
      <c r="O668" s="14">
        <f t="shared" si="403"/>
        <v>1424.04</v>
      </c>
      <c r="P668" s="14">
        <f t="shared" si="403"/>
        <v>1433.15</v>
      </c>
      <c r="Q668" s="14">
        <f t="shared" si="403"/>
        <v>1409.5</v>
      </c>
      <c r="R668" s="14">
        <f t="shared" si="403"/>
        <v>1403.9</v>
      </c>
      <c r="S668" s="14">
        <f t="shared" si="403"/>
        <v>1410.96</v>
      </c>
      <c r="T668" s="14">
        <f t="shared" si="403"/>
        <v>1340.24</v>
      </c>
      <c r="U668" s="14">
        <f t="shared" si="403"/>
        <v>1294.64</v>
      </c>
      <c r="V668" s="14">
        <f t="shared" si="403"/>
        <v>1269.89</v>
      </c>
      <c r="W668" s="14">
        <f t="shared" si="403"/>
        <v>1321.13</v>
      </c>
      <c r="X668" s="14">
        <f t="shared" si="403"/>
        <v>1342.98</v>
      </c>
      <c r="Y668" s="14">
        <f t="shared" si="403"/>
        <v>1173.82</v>
      </c>
    </row>
    <row r="669" spans="1:25" ht="15.75">
      <c r="A669" s="9">
        <f>'июль2014 ДЭ'!A669</f>
        <v>41822</v>
      </c>
      <c r="B669" s="14">
        <f aca="true" t="shared" si="404" ref="B669:Y669">B353</f>
        <v>939.63</v>
      </c>
      <c r="C669" s="14">
        <f t="shared" si="404"/>
        <v>776.89</v>
      </c>
      <c r="D669" s="14">
        <f t="shared" si="404"/>
        <v>665.38</v>
      </c>
      <c r="E669" s="14">
        <f t="shared" si="404"/>
        <v>593.35</v>
      </c>
      <c r="F669" s="14">
        <f t="shared" si="404"/>
        <v>3.75</v>
      </c>
      <c r="G669" s="14">
        <f t="shared" si="404"/>
        <v>633.24</v>
      </c>
      <c r="H669" s="14">
        <f t="shared" si="404"/>
        <v>770.81</v>
      </c>
      <c r="I669" s="14">
        <f t="shared" si="404"/>
        <v>1011.46</v>
      </c>
      <c r="J669" s="14">
        <f t="shared" si="404"/>
        <v>1186.9</v>
      </c>
      <c r="K669" s="14">
        <f t="shared" si="404"/>
        <v>1318.27</v>
      </c>
      <c r="L669" s="14">
        <f t="shared" si="404"/>
        <v>1362.65</v>
      </c>
      <c r="M669" s="14">
        <f t="shared" si="404"/>
        <v>1358.64</v>
      </c>
      <c r="N669" s="14">
        <f t="shared" si="404"/>
        <v>1347.95</v>
      </c>
      <c r="O669" s="14">
        <f t="shared" si="404"/>
        <v>1421.15</v>
      </c>
      <c r="P669" s="14">
        <f t="shared" si="404"/>
        <v>1429.47</v>
      </c>
      <c r="Q669" s="14">
        <f t="shared" si="404"/>
        <v>1355.39</v>
      </c>
      <c r="R669" s="14">
        <f t="shared" si="404"/>
        <v>1333.81</v>
      </c>
      <c r="S669" s="14">
        <f t="shared" si="404"/>
        <v>1326.36</v>
      </c>
      <c r="T669" s="14">
        <f t="shared" si="404"/>
        <v>1302.24</v>
      </c>
      <c r="U669" s="14">
        <f t="shared" si="404"/>
        <v>1280.22</v>
      </c>
      <c r="V669" s="14">
        <f t="shared" si="404"/>
        <v>1241.54</v>
      </c>
      <c r="W669" s="14">
        <f t="shared" si="404"/>
        <v>1294.38</v>
      </c>
      <c r="X669" s="14">
        <f t="shared" si="404"/>
        <v>1290.03</v>
      </c>
      <c r="Y669" s="14">
        <f t="shared" si="404"/>
        <v>1178.69</v>
      </c>
    </row>
    <row r="670" spans="1:25" ht="15.75">
      <c r="A670" s="9">
        <f>'июль2014 ДЭ'!A670</f>
        <v>41823</v>
      </c>
      <c r="B670" s="14">
        <f aca="true" t="shared" si="405" ref="B670:Y670">B354</f>
        <v>942.95</v>
      </c>
      <c r="C670" s="14">
        <f t="shared" si="405"/>
        <v>821.31</v>
      </c>
      <c r="D670" s="14">
        <f t="shared" si="405"/>
        <v>737.97</v>
      </c>
      <c r="E670" s="14">
        <f t="shared" si="405"/>
        <v>677.82</v>
      </c>
      <c r="F670" s="14">
        <f t="shared" si="405"/>
        <v>650.97</v>
      </c>
      <c r="G670" s="14">
        <f t="shared" si="405"/>
        <v>719.64</v>
      </c>
      <c r="H670" s="14">
        <f t="shared" si="405"/>
        <v>828.29</v>
      </c>
      <c r="I670" s="14">
        <f t="shared" si="405"/>
        <v>1036.54</v>
      </c>
      <c r="J670" s="14">
        <f t="shared" si="405"/>
        <v>1267.19</v>
      </c>
      <c r="K670" s="14">
        <f t="shared" si="405"/>
        <v>1391.78</v>
      </c>
      <c r="L670" s="14">
        <f t="shared" si="405"/>
        <v>1424.63</v>
      </c>
      <c r="M670" s="14">
        <f t="shared" si="405"/>
        <v>1424</v>
      </c>
      <c r="N670" s="14">
        <f t="shared" si="405"/>
        <v>1416.89</v>
      </c>
      <c r="O670" s="14">
        <f t="shared" si="405"/>
        <v>1446.01</v>
      </c>
      <c r="P670" s="14">
        <f t="shared" si="405"/>
        <v>1456.93</v>
      </c>
      <c r="Q670" s="14">
        <f t="shared" si="405"/>
        <v>1439.33</v>
      </c>
      <c r="R670" s="14">
        <f t="shared" si="405"/>
        <v>1428.64</v>
      </c>
      <c r="S670" s="14">
        <f t="shared" si="405"/>
        <v>1431.7</v>
      </c>
      <c r="T670" s="14">
        <f t="shared" si="405"/>
        <v>1429.55</v>
      </c>
      <c r="U670" s="14">
        <f t="shared" si="405"/>
        <v>1414.78</v>
      </c>
      <c r="V670" s="14">
        <f t="shared" si="405"/>
        <v>1380.38</v>
      </c>
      <c r="W670" s="14">
        <f t="shared" si="405"/>
        <v>1407.02</v>
      </c>
      <c r="X670" s="14">
        <f t="shared" si="405"/>
        <v>1411.27</v>
      </c>
      <c r="Y670" s="14">
        <f t="shared" si="405"/>
        <v>1337.19</v>
      </c>
    </row>
    <row r="671" spans="1:25" ht="15.75">
      <c r="A671" s="9">
        <f>'июль2014 ДЭ'!A671</f>
        <v>41824</v>
      </c>
      <c r="B671" s="14">
        <f aca="true" t="shared" si="406" ref="B671:Y671">B355</f>
        <v>1124.13</v>
      </c>
      <c r="C671" s="14">
        <f t="shared" si="406"/>
        <v>916.26</v>
      </c>
      <c r="D671" s="14">
        <f t="shared" si="406"/>
        <v>854.38</v>
      </c>
      <c r="E671" s="14">
        <f t="shared" si="406"/>
        <v>749.42</v>
      </c>
      <c r="F671" s="14">
        <f t="shared" si="406"/>
        <v>583.56</v>
      </c>
      <c r="G671" s="14">
        <f t="shared" si="406"/>
        <v>2.66</v>
      </c>
      <c r="H671" s="14">
        <f t="shared" si="406"/>
        <v>759.27</v>
      </c>
      <c r="I671" s="14">
        <f t="shared" si="406"/>
        <v>1214.79</v>
      </c>
      <c r="J671" s="14">
        <f t="shared" si="406"/>
        <v>1421.05</v>
      </c>
      <c r="K671" s="14">
        <f t="shared" si="406"/>
        <v>1530.3</v>
      </c>
      <c r="L671" s="14">
        <f t="shared" si="406"/>
        <v>1557.91</v>
      </c>
      <c r="M671" s="14">
        <f t="shared" si="406"/>
        <v>1553.67</v>
      </c>
      <c r="N671" s="14">
        <f t="shared" si="406"/>
        <v>1535.34</v>
      </c>
      <c r="O671" s="14">
        <f t="shared" si="406"/>
        <v>1563.87</v>
      </c>
      <c r="P671" s="14">
        <f t="shared" si="406"/>
        <v>1579.63</v>
      </c>
      <c r="Q671" s="14">
        <f t="shared" si="406"/>
        <v>1550.75</v>
      </c>
      <c r="R671" s="14">
        <f t="shared" si="406"/>
        <v>1531.49</v>
      </c>
      <c r="S671" s="14">
        <f t="shared" si="406"/>
        <v>1534.85</v>
      </c>
      <c r="T671" s="14">
        <f t="shared" si="406"/>
        <v>1518.95</v>
      </c>
      <c r="U671" s="14">
        <f t="shared" si="406"/>
        <v>1499.25</v>
      </c>
      <c r="V671" s="14">
        <f t="shared" si="406"/>
        <v>1435.91</v>
      </c>
      <c r="W671" s="14">
        <f t="shared" si="406"/>
        <v>1477.22</v>
      </c>
      <c r="X671" s="14">
        <f t="shared" si="406"/>
        <v>1466.74</v>
      </c>
      <c r="Y671" s="14">
        <f t="shared" si="406"/>
        <v>1353.15</v>
      </c>
    </row>
    <row r="672" spans="1:25" ht="15.75">
      <c r="A672" s="9">
        <f>'июль2014 ДЭ'!A672</f>
        <v>41825</v>
      </c>
      <c r="B672" s="14">
        <f aca="true" t="shared" si="407" ref="B672:Y672">B356</f>
        <v>1283.68</v>
      </c>
      <c r="C672" s="14">
        <f t="shared" si="407"/>
        <v>1143.59</v>
      </c>
      <c r="D672" s="14">
        <f t="shared" si="407"/>
        <v>1036.19</v>
      </c>
      <c r="E672" s="14">
        <f t="shared" si="407"/>
        <v>1002.11</v>
      </c>
      <c r="F672" s="14">
        <f t="shared" si="407"/>
        <v>980.36</v>
      </c>
      <c r="G672" s="14">
        <f t="shared" si="407"/>
        <v>984.48</v>
      </c>
      <c r="H672" s="14">
        <f t="shared" si="407"/>
        <v>983.52</v>
      </c>
      <c r="I672" s="14">
        <f t="shared" si="407"/>
        <v>1082.54</v>
      </c>
      <c r="J672" s="14">
        <f t="shared" si="407"/>
        <v>1334.42</v>
      </c>
      <c r="K672" s="14">
        <f t="shared" si="407"/>
        <v>1481.42</v>
      </c>
      <c r="L672" s="14">
        <f t="shared" si="407"/>
        <v>1555.21</v>
      </c>
      <c r="M672" s="14">
        <f t="shared" si="407"/>
        <v>1568.67</v>
      </c>
      <c r="N672" s="14">
        <f t="shared" si="407"/>
        <v>1577.69</v>
      </c>
      <c r="O672" s="14">
        <f t="shared" si="407"/>
        <v>1588.87</v>
      </c>
      <c r="P672" s="14">
        <f t="shared" si="407"/>
        <v>1600.03</v>
      </c>
      <c r="Q672" s="14">
        <f t="shared" si="407"/>
        <v>1597.53</v>
      </c>
      <c r="R672" s="14">
        <f t="shared" si="407"/>
        <v>1592.73</v>
      </c>
      <c r="S672" s="14">
        <f t="shared" si="407"/>
        <v>1585.31</v>
      </c>
      <c r="T672" s="14">
        <f t="shared" si="407"/>
        <v>1578.5</v>
      </c>
      <c r="U672" s="14">
        <f t="shared" si="407"/>
        <v>1545.86</v>
      </c>
      <c r="V672" s="14">
        <f t="shared" si="407"/>
        <v>1563.79</v>
      </c>
      <c r="W672" s="14">
        <f t="shared" si="407"/>
        <v>1577.86</v>
      </c>
      <c r="X672" s="14">
        <f t="shared" si="407"/>
        <v>1576.52</v>
      </c>
      <c r="Y672" s="14">
        <f t="shared" si="407"/>
        <v>1510.5</v>
      </c>
    </row>
    <row r="673" spans="1:25" ht="15.75">
      <c r="A673" s="9">
        <f>'июль2014 ДЭ'!A673</f>
        <v>41826</v>
      </c>
      <c r="B673" s="14">
        <f aca="true" t="shared" si="408" ref="B673:Y673">B357</f>
        <v>1491.98</v>
      </c>
      <c r="C673" s="14">
        <f t="shared" si="408"/>
        <v>1161.64</v>
      </c>
      <c r="D673" s="14">
        <f t="shared" si="408"/>
        <v>1035.79</v>
      </c>
      <c r="E673" s="14">
        <f t="shared" si="408"/>
        <v>987.06</v>
      </c>
      <c r="F673" s="14">
        <f t="shared" si="408"/>
        <v>915.62</v>
      </c>
      <c r="G673" s="14">
        <f t="shared" si="408"/>
        <v>1040.01</v>
      </c>
      <c r="H673" s="14">
        <f t="shared" si="408"/>
        <v>1033.02</v>
      </c>
      <c r="I673" s="14">
        <f t="shared" si="408"/>
        <v>1057.25</v>
      </c>
      <c r="J673" s="14">
        <f t="shared" si="408"/>
        <v>1282.22</v>
      </c>
      <c r="K673" s="14">
        <f t="shared" si="408"/>
        <v>1443</v>
      </c>
      <c r="L673" s="14">
        <f t="shared" si="408"/>
        <v>1505.84</v>
      </c>
      <c r="M673" s="14">
        <f t="shared" si="408"/>
        <v>1550.76</v>
      </c>
      <c r="N673" s="14">
        <f t="shared" si="408"/>
        <v>1574.54</v>
      </c>
      <c r="O673" s="14">
        <f t="shared" si="408"/>
        <v>1566.6</v>
      </c>
      <c r="P673" s="14">
        <f t="shared" si="408"/>
        <v>1566.78</v>
      </c>
      <c r="Q673" s="14">
        <f t="shared" si="408"/>
        <v>1557.03</v>
      </c>
      <c r="R673" s="14">
        <f t="shared" si="408"/>
        <v>1555.44</v>
      </c>
      <c r="S673" s="14">
        <f t="shared" si="408"/>
        <v>1556.7</v>
      </c>
      <c r="T673" s="14">
        <f t="shared" si="408"/>
        <v>1563.58</v>
      </c>
      <c r="U673" s="14">
        <f t="shared" si="408"/>
        <v>1546.77</v>
      </c>
      <c r="V673" s="14">
        <f t="shared" si="408"/>
        <v>1512.87</v>
      </c>
      <c r="W673" s="14">
        <f t="shared" si="408"/>
        <v>1553.62</v>
      </c>
      <c r="X673" s="14">
        <f t="shared" si="408"/>
        <v>1578.64</v>
      </c>
      <c r="Y673" s="14">
        <f t="shared" si="408"/>
        <v>1530.92</v>
      </c>
    </row>
    <row r="674" spans="1:25" ht="15.75">
      <c r="A674" s="9">
        <f>'июль2014 ДЭ'!A674</f>
        <v>41827</v>
      </c>
      <c r="B674" s="14">
        <f aca="true" t="shared" si="409" ref="B674:Y674">B358</f>
        <v>1157.95</v>
      </c>
      <c r="C674" s="14">
        <f t="shared" si="409"/>
        <v>928.78</v>
      </c>
      <c r="D674" s="14">
        <f t="shared" si="409"/>
        <v>789.55</v>
      </c>
      <c r="E674" s="14">
        <f t="shared" si="409"/>
        <v>634.39</v>
      </c>
      <c r="F674" s="14">
        <f t="shared" si="409"/>
        <v>663.73</v>
      </c>
      <c r="G674" s="14">
        <f t="shared" si="409"/>
        <v>705.56</v>
      </c>
      <c r="H674" s="14">
        <f t="shared" si="409"/>
        <v>851.28</v>
      </c>
      <c r="I674" s="14">
        <f t="shared" si="409"/>
        <v>1067.24</v>
      </c>
      <c r="J674" s="14">
        <f t="shared" si="409"/>
        <v>1321.38</v>
      </c>
      <c r="K674" s="14">
        <f t="shared" si="409"/>
        <v>1510.98</v>
      </c>
      <c r="L674" s="14">
        <f t="shared" si="409"/>
        <v>1579.61</v>
      </c>
      <c r="M674" s="14">
        <f t="shared" si="409"/>
        <v>1574.78</v>
      </c>
      <c r="N674" s="14">
        <f t="shared" si="409"/>
        <v>1556.5</v>
      </c>
      <c r="O674" s="14">
        <f t="shared" si="409"/>
        <v>1605.3</v>
      </c>
      <c r="P674" s="14">
        <f t="shared" si="409"/>
        <v>1637.84</v>
      </c>
      <c r="Q674" s="14">
        <f t="shared" si="409"/>
        <v>1642.82</v>
      </c>
      <c r="R674" s="14">
        <f t="shared" si="409"/>
        <v>1618.26</v>
      </c>
      <c r="S674" s="14">
        <f t="shared" si="409"/>
        <v>1618.06</v>
      </c>
      <c r="T674" s="14">
        <f t="shared" si="409"/>
        <v>1557.18</v>
      </c>
      <c r="U674" s="14">
        <f t="shared" si="409"/>
        <v>1447.09</v>
      </c>
      <c r="V674" s="14">
        <f t="shared" si="409"/>
        <v>1445.73</v>
      </c>
      <c r="W674" s="14">
        <f t="shared" si="409"/>
        <v>1464.96</v>
      </c>
      <c r="X674" s="14">
        <f t="shared" si="409"/>
        <v>1568.55</v>
      </c>
      <c r="Y674" s="14">
        <f t="shared" si="409"/>
        <v>1228.53</v>
      </c>
    </row>
    <row r="675" spans="1:25" ht="15.75">
      <c r="A675" s="9">
        <f>'июль2014 ДЭ'!A675</f>
        <v>41828</v>
      </c>
      <c r="B675" s="14">
        <f aca="true" t="shared" si="410" ref="B675:Y675">B359</f>
        <v>1196.12</v>
      </c>
      <c r="C675" s="14">
        <f t="shared" si="410"/>
        <v>970.33</v>
      </c>
      <c r="D675" s="14">
        <f t="shared" si="410"/>
        <v>848.29</v>
      </c>
      <c r="E675" s="14">
        <f t="shared" si="410"/>
        <v>781.25</v>
      </c>
      <c r="F675" s="14">
        <f t="shared" si="410"/>
        <v>753.4</v>
      </c>
      <c r="G675" s="14">
        <f t="shared" si="410"/>
        <v>891.17</v>
      </c>
      <c r="H675" s="14">
        <f t="shared" si="410"/>
        <v>921.66</v>
      </c>
      <c r="I675" s="14">
        <f t="shared" si="410"/>
        <v>1117.42</v>
      </c>
      <c r="J675" s="14">
        <f t="shared" si="410"/>
        <v>1362.12</v>
      </c>
      <c r="K675" s="14">
        <f t="shared" si="410"/>
        <v>1478.57</v>
      </c>
      <c r="L675" s="14">
        <f t="shared" si="410"/>
        <v>1515.04</v>
      </c>
      <c r="M675" s="14">
        <f t="shared" si="410"/>
        <v>1510.87</v>
      </c>
      <c r="N675" s="14">
        <f t="shared" si="410"/>
        <v>1494.41</v>
      </c>
      <c r="O675" s="14">
        <f t="shared" si="410"/>
        <v>1527.19</v>
      </c>
      <c r="P675" s="14">
        <f t="shared" si="410"/>
        <v>1569.49</v>
      </c>
      <c r="Q675" s="14">
        <f t="shared" si="410"/>
        <v>1525.91</v>
      </c>
      <c r="R675" s="14">
        <f t="shared" si="410"/>
        <v>1518.8</v>
      </c>
      <c r="S675" s="14">
        <f t="shared" si="410"/>
        <v>1516.55</v>
      </c>
      <c r="T675" s="14">
        <f t="shared" si="410"/>
        <v>1491.78</v>
      </c>
      <c r="U675" s="14">
        <f t="shared" si="410"/>
        <v>1441.95</v>
      </c>
      <c r="V675" s="14">
        <f t="shared" si="410"/>
        <v>1420.79</v>
      </c>
      <c r="W675" s="14">
        <f t="shared" si="410"/>
        <v>1486.97</v>
      </c>
      <c r="X675" s="14">
        <f t="shared" si="410"/>
        <v>1445.74</v>
      </c>
      <c r="Y675" s="14">
        <f t="shared" si="410"/>
        <v>1322.11</v>
      </c>
    </row>
    <row r="676" spans="1:25" ht="15.75">
      <c r="A676" s="9">
        <f>'июль2014 ДЭ'!A676</f>
        <v>41829</v>
      </c>
      <c r="B676" s="14">
        <f aca="true" t="shared" si="411" ref="B676:Y676">B360</f>
        <v>1176.38</v>
      </c>
      <c r="C676" s="14">
        <f t="shared" si="411"/>
        <v>939.31</v>
      </c>
      <c r="D676" s="14">
        <f t="shared" si="411"/>
        <v>902.76</v>
      </c>
      <c r="E676" s="14">
        <f t="shared" si="411"/>
        <v>847.31</v>
      </c>
      <c r="F676" s="14">
        <f t="shared" si="411"/>
        <v>863.75</v>
      </c>
      <c r="G676" s="14">
        <f t="shared" si="411"/>
        <v>944.76</v>
      </c>
      <c r="H676" s="14">
        <f t="shared" si="411"/>
        <v>946.9</v>
      </c>
      <c r="I676" s="14">
        <f t="shared" si="411"/>
        <v>976.52</v>
      </c>
      <c r="J676" s="14">
        <f t="shared" si="411"/>
        <v>1325.98</v>
      </c>
      <c r="K676" s="14">
        <f t="shared" si="411"/>
        <v>1425.86</v>
      </c>
      <c r="L676" s="14">
        <f t="shared" si="411"/>
        <v>1458.32</v>
      </c>
      <c r="M676" s="14">
        <f t="shared" si="411"/>
        <v>1453</v>
      </c>
      <c r="N676" s="14">
        <f t="shared" si="411"/>
        <v>1450.24</v>
      </c>
      <c r="O676" s="14">
        <f t="shared" si="411"/>
        <v>1472.04</v>
      </c>
      <c r="P676" s="14">
        <f t="shared" si="411"/>
        <v>1572.84</v>
      </c>
      <c r="Q676" s="14">
        <f t="shared" si="411"/>
        <v>1490.3</v>
      </c>
      <c r="R676" s="14">
        <f t="shared" si="411"/>
        <v>1449.63</v>
      </c>
      <c r="S676" s="14">
        <f t="shared" si="411"/>
        <v>1446.6</v>
      </c>
      <c r="T676" s="14">
        <f t="shared" si="411"/>
        <v>1426.5</v>
      </c>
      <c r="U676" s="14">
        <f t="shared" si="411"/>
        <v>1407.54</v>
      </c>
      <c r="V676" s="14">
        <f t="shared" si="411"/>
        <v>1356.25</v>
      </c>
      <c r="W676" s="14">
        <f t="shared" si="411"/>
        <v>1422.62</v>
      </c>
      <c r="X676" s="14">
        <f t="shared" si="411"/>
        <v>1416.53</v>
      </c>
      <c r="Y676" s="14">
        <f t="shared" si="411"/>
        <v>1333.65</v>
      </c>
    </row>
    <row r="677" spans="1:25" ht="15.75">
      <c r="A677" s="9">
        <f>'июль2014 ДЭ'!A677</f>
        <v>41830</v>
      </c>
      <c r="B677" s="14">
        <f aca="true" t="shared" si="412" ref="B677:Y677">B361</f>
        <v>1065.02</v>
      </c>
      <c r="C677" s="14">
        <f t="shared" si="412"/>
        <v>969.51</v>
      </c>
      <c r="D677" s="14">
        <f t="shared" si="412"/>
        <v>917.84</v>
      </c>
      <c r="E677" s="14">
        <f t="shared" si="412"/>
        <v>880.32</v>
      </c>
      <c r="F677" s="14">
        <f t="shared" si="412"/>
        <v>957.26</v>
      </c>
      <c r="G677" s="14">
        <f t="shared" si="412"/>
        <v>1031.49</v>
      </c>
      <c r="H677" s="14">
        <f t="shared" si="412"/>
        <v>1697.31</v>
      </c>
      <c r="I677" s="14">
        <f t="shared" si="412"/>
        <v>1081.28</v>
      </c>
      <c r="J677" s="14">
        <f t="shared" si="412"/>
        <v>1433.71</v>
      </c>
      <c r="K677" s="14">
        <f t="shared" si="412"/>
        <v>1558.4</v>
      </c>
      <c r="L677" s="14">
        <f t="shared" si="412"/>
        <v>1616.72</v>
      </c>
      <c r="M677" s="14">
        <f t="shared" si="412"/>
        <v>1589.61</v>
      </c>
      <c r="N677" s="14">
        <f t="shared" si="412"/>
        <v>1582.15</v>
      </c>
      <c r="O677" s="14">
        <f t="shared" si="412"/>
        <v>1630.23</v>
      </c>
      <c r="P677" s="14">
        <f t="shared" si="412"/>
        <v>1659.6</v>
      </c>
      <c r="Q677" s="14">
        <f t="shared" si="412"/>
        <v>1635.23</v>
      </c>
      <c r="R677" s="14">
        <f t="shared" si="412"/>
        <v>1590.65</v>
      </c>
      <c r="S677" s="14">
        <f t="shared" si="412"/>
        <v>1556.03</v>
      </c>
      <c r="T677" s="14">
        <f t="shared" si="412"/>
        <v>1536.39</v>
      </c>
      <c r="U677" s="14">
        <f t="shared" si="412"/>
        <v>1525.9</v>
      </c>
      <c r="V677" s="14">
        <f t="shared" si="412"/>
        <v>1523.78</v>
      </c>
      <c r="W677" s="14">
        <f t="shared" si="412"/>
        <v>1536.85</v>
      </c>
      <c r="X677" s="14">
        <f t="shared" si="412"/>
        <v>1545.52</v>
      </c>
      <c r="Y677" s="14">
        <f t="shared" si="412"/>
        <v>1345.44</v>
      </c>
    </row>
    <row r="678" spans="1:25" ht="15.75">
      <c r="A678" s="9">
        <f>'июль2014 ДЭ'!A678</f>
        <v>41831</v>
      </c>
      <c r="B678" s="14">
        <f aca="true" t="shared" si="413" ref="B678:Y678">B362</f>
        <v>1145.84</v>
      </c>
      <c r="C678" s="14">
        <f t="shared" si="413"/>
        <v>971.41</v>
      </c>
      <c r="D678" s="14">
        <f t="shared" si="413"/>
        <v>920.35</v>
      </c>
      <c r="E678" s="14">
        <f t="shared" si="413"/>
        <v>895.42</v>
      </c>
      <c r="F678" s="14">
        <f t="shared" si="413"/>
        <v>874.95</v>
      </c>
      <c r="G678" s="14">
        <f t="shared" si="413"/>
        <v>890.36</v>
      </c>
      <c r="H678" s="14">
        <f t="shared" si="413"/>
        <v>896.09</v>
      </c>
      <c r="I678" s="14">
        <f t="shared" si="413"/>
        <v>1130.13</v>
      </c>
      <c r="J678" s="14">
        <f t="shared" si="413"/>
        <v>1399.78</v>
      </c>
      <c r="K678" s="14">
        <f t="shared" si="413"/>
        <v>1516.13</v>
      </c>
      <c r="L678" s="14">
        <f t="shared" si="413"/>
        <v>1569.2</v>
      </c>
      <c r="M678" s="14">
        <f t="shared" si="413"/>
        <v>1545.44</v>
      </c>
      <c r="N678" s="14">
        <f t="shared" si="413"/>
        <v>1528.73</v>
      </c>
      <c r="O678" s="14">
        <f t="shared" si="413"/>
        <v>1553</v>
      </c>
      <c r="P678" s="14">
        <f t="shared" si="413"/>
        <v>1599.38</v>
      </c>
      <c r="Q678" s="14">
        <f t="shared" si="413"/>
        <v>1542.51</v>
      </c>
      <c r="R678" s="14">
        <f t="shared" si="413"/>
        <v>1506.84</v>
      </c>
      <c r="S678" s="14">
        <f t="shared" si="413"/>
        <v>1496.07</v>
      </c>
      <c r="T678" s="14">
        <f t="shared" si="413"/>
        <v>1462.82</v>
      </c>
      <c r="U678" s="14">
        <f t="shared" si="413"/>
        <v>1461.08</v>
      </c>
      <c r="V678" s="14">
        <f t="shared" si="413"/>
        <v>1386.4</v>
      </c>
      <c r="W678" s="14">
        <f t="shared" si="413"/>
        <v>1389.6</v>
      </c>
      <c r="X678" s="14">
        <f t="shared" si="413"/>
        <v>1424.86</v>
      </c>
      <c r="Y678" s="14">
        <f t="shared" si="413"/>
        <v>1341.76</v>
      </c>
    </row>
    <row r="679" spans="1:25" ht="15.75">
      <c r="A679" s="9">
        <f>'июль2014 ДЭ'!A679</f>
        <v>41832</v>
      </c>
      <c r="B679" s="14">
        <f aca="true" t="shared" si="414" ref="B679:Y679">B363</f>
        <v>1342.2</v>
      </c>
      <c r="C679" s="14">
        <f t="shared" si="414"/>
        <v>1119.76</v>
      </c>
      <c r="D679" s="14">
        <f t="shared" si="414"/>
        <v>984.98</v>
      </c>
      <c r="E679" s="14">
        <f t="shared" si="414"/>
        <v>972.15</v>
      </c>
      <c r="F679" s="14">
        <f t="shared" si="414"/>
        <v>928.91</v>
      </c>
      <c r="G679" s="14">
        <f t="shared" si="414"/>
        <v>921.79</v>
      </c>
      <c r="H679" s="14">
        <f t="shared" si="414"/>
        <v>870.59</v>
      </c>
      <c r="I679" s="14">
        <f t="shared" si="414"/>
        <v>860.99</v>
      </c>
      <c r="J679" s="14">
        <f t="shared" si="414"/>
        <v>1224.26</v>
      </c>
      <c r="K679" s="14">
        <f t="shared" si="414"/>
        <v>1401.29</v>
      </c>
      <c r="L679" s="14">
        <f t="shared" si="414"/>
        <v>1472.62</v>
      </c>
      <c r="M679" s="14">
        <f t="shared" si="414"/>
        <v>1489.74</v>
      </c>
      <c r="N679" s="14">
        <f t="shared" si="414"/>
        <v>1492.28</v>
      </c>
      <c r="O679" s="14">
        <f t="shared" si="414"/>
        <v>1491.51</v>
      </c>
      <c r="P679" s="14">
        <f t="shared" si="414"/>
        <v>1504.22</v>
      </c>
      <c r="Q679" s="14">
        <f t="shared" si="414"/>
        <v>1493.66</v>
      </c>
      <c r="R679" s="14">
        <f t="shared" si="414"/>
        <v>1489.58</v>
      </c>
      <c r="S679" s="14">
        <f t="shared" si="414"/>
        <v>1475.53</v>
      </c>
      <c r="T679" s="14">
        <f t="shared" si="414"/>
        <v>1469.05</v>
      </c>
      <c r="U679" s="14">
        <f t="shared" si="414"/>
        <v>1441.36</v>
      </c>
      <c r="V679" s="14">
        <f t="shared" si="414"/>
        <v>1437.62</v>
      </c>
      <c r="W679" s="14">
        <f t="shared" si="414"/>
        <v>1455.85</v>
      </c>
      <c r="X679" s="14">
        <f t="shared" si="414"/>
        <v>1468.33</v>
      </c>
      <c r="Y679" s="14">
        <f t="shared" si="414"/>
        <v>1392.03</v>
      </c>
    </row>
    <row r="680" spans="1:25" ht="15.75">
      <c r="A680" s="9">
        <f>'июль2014 ДЭ'!A680</f>
        <v>41833</v>
      </c>
      <c r="B680" s="14">
        <f aca="true" t="shared" si="415" ref="B680:Y680">B364</f>
        <v>1355.02</v>
      </c>
      <c r="C680" s="14">
        <f t="shared" si="415"/>
        <v>1151.94</v>
      </c>
      <c r="D680" s="14">
        <f t="shared" si="415"/>
        <v>1101.23</v>
      </c>
      <c r="E680" s="14">
        <f t="shared" si="415"/>
        <v>1082.48</v>
      </c>
      <c r="F680" s="14">
        <f t="shared" si="415"/>
        <v>978.49</v>
      </c>
      <c r="G680" s="14">
        <f t="shared" si="415"/>
        <v>1030.37</v>
      </c>
      <c r="H680" s="14">
        <f t="shared" si="415"/>
        <v>595.83</v>
      </c>
      <c r="I680" s="14">
        <f t="shared" si="415"/>
        <v>2.66</v>
      </c>
      <c r="J680" s="14">
        <f t="shared" si="415"/>
        <v>1179.75</v>
      </c>
      <c r="K680" s="14">
        <f t="shared" si="415"/>
        <v>1347.74</v>
      </c>
      <c r="L680" s="14">
        <f t="shared" si="415"/>
        <v>1445.09</v>
      </c>
      <c r="M680" s="14">
        <f t="shared" si="415"/>
        <v>1489.06</v>
      </c>
      <c r="N680" s="14">
        <f t="shared" si="415"/>
        <v>1468.33</v>
      </c>
      <c r="O680" s="14">
        <f t="shared" si="415"/>
        <v>1503.54</v>
      </c>
      <c r="P680" s="14">
        <f t="shared" si="415"/>
        <v>1504.23</v>
      </c>
      <c r="Q680" s="14">
        <f t="shared" si="415"/>
        <v>1473.93</v>
      </c>
      <c r="R680" s="14">
        <f t="shared" si="415"/>
        <v>1498.55</v>
      </c>
      <c r="S680" s="14">
        <f t="shared" si="415"/>
        <v>1509.17</v>
      </c>
      <c r="T680" s="14">
        <f t="shared" si="415"/>
        <v>1482.75</v>
      </c>
      <c r="U680" s="14">
        <f t="shared" si="415"/>
        <v>1441.83</v>
      </c>
      <c r="V680" s="14">
        <f t="shared" si="415"/>
        <v>1438.12</v>
      </c>
      <c r="W680" s="14">
        <f t="shared" si="415"/>
        <v>1510.42</v>
      </c>
      <c r="X680" s="14">
        <f t="shared" si="415"/>
        <v>1519.58</v>
      </c>
      <c r="Y680" s="14">
        <f t="shared" si="415"/>
        <v>1492.37</v>
      </c>
    </row>
    <row r="681" spans="1:25" ht="15.75">
      <c r="A681" s="9">
        <f>'июль2014 ДЭ'!A681</f>
        <v>41834</v>
      </c>
      <c r="B681" s="14">
        <f aca="true" t="shared" si="416" ref="B681:Y681">B365</f>
        <v>1463.33</v>
      </c>
      <c r="C681" s="14">
        <f t="shared" si="416"/>
        <v>1117.22</v>
      </c>
      <c r="D681" s="14">
        <f t="shared" si="416"/>
        <v>1100.27</v>
      </c>
      <c r="E681" s="14">
        <f t="shared" si="416"/>
        <v>1050.43</v>
      </c>
      <c r="F681" s="14">
        <f t="shared" si="416"/>
        <v>941.6</v>
      </c>
      <c r="G681" s="14">
        <f t="shared" si="416"/>
        <v>954.29</v>
      </c>
      <c r="H681" s="14">
        <f t="shared" si="416"/>
        <v>916.28</v>
      </c>
      <c r="I681" s="14">
        <f t="shared" si="416"/>
        <v>1198.48</v>
      </c>
      <c r="J681" s="14">
        <f t="shared" si="416"/>
        <v>1376.67</v>
      </c>
      <c r="K681" s="14">
        <f t="shared" si="416"/>
        <v>1528.78</v>
      </c>
      <c r="L681" s="14">
        <f t="shared" si="416"/>
        <v>1571.83</v>
      </c>
      <c r="M681" s="14">
        <f t="shared" si="416"/>
        <v>1572.17</v>
      </c>
      <c r="N681" s="14">
        <f t="shared" si="416"/>
        <v>1561.98</v>
      </c>
      <c r="O681" s="14">
        <f t="shared" si="416"/>
        <v>1580.48</v>
      </c>
      <c r="P681" s="14">
        <f t="shared" si="416"/>
        <v>1609.88</v>
      </c>
      <c r="Q681" s="14">
        <f t="shared" si="416"/>
        <v>1591.44</v>
      </c>
      <c r="R681" s="14">
        <f t="shared" si="416"/>
        <v>1562.22</v>
      </c>
      <c r="S681" s="14">
        <f t="shared" si="416"/>
        <v>1568.73</v>
      </c>
      <c r="T681" s="14">
        <f t="shared" si="416"/>
        <v>1549.16</v>
      </c>
      <c r="U681" s="14">
        <f t="shared" si="416"/>
        <v>1517.5</v>
      </c>
      <c r="V681" s="14">
        <f t="shared" si="416"/>
        <v>1470.55</v>
      </c>
      <c r="W681" s="14">
        <f t="shared" si="416"/>
        <v>1526.53</v>
      </c>
      <c r="X681" s="14">
        <f t="shared" si="416"/>
        <v>1543.65</v>
      </c>
      <c r="Y681" s="14">
        <f t="shared" si="416"/>
        <v>1440.94</v>
      </c>
    </row>
    <row r="682" spans="1:25" ht="15.75">
      <c r="A682" s="9">
        <f>'июль2014 ДЭ'!A682</f>
        <v>41835</v>
      </c>
      <c r="B682" s="14">
        <f aca="true" t="shared" si="417" ref="B682:Y682">B366</f>
        <v>1136.87</v>
      </c>
      <c r="C682" s="14">
        <f t="shared" si="417"/>
        <v>935.28</v>
      </c>
      <c r="D682" s="14">
        <f t="shared" si="417"/>
        <v>759.61</v>
      </c>
      <c r="E682" s="14">
        <f t="shared" si="417"/>
        <v>679.13</v>
      </c>
      <c r="F682" s="14">
        <f t="shared" si="417"/>
        <v>541.38</v>
      </c>
      <c r="G682" s="14">
        <f t="shared" si="417"/>
        <v>689.82</v>
      </c>
      <c r="H682" s="14">
        <f t="shared" si="417"/>
        <v>749.44</v>
      </c>
      <c r="I682" s="14">
        <f t="shared" si="417"/>
        <v>989.52</v>
      </c>
      <c r="J682" s="14">
        <f t="shared" si="417"/>
        <v>1269.43</v>
      </c>
      <c r="K682" s="14">
        <f t="shared" si="417"/>
        <v>1419.14</v>
      </c>
      <c r="L682" s="14">
        <f t="shared" si="417"/>
        <v>1485.19</v>
      </c>
      <c r="M682" s="14">
        <f t="shared" si="417"/>
        <v>1481.96</v>
      </c>
      <c r="N682" s="14">
        <f t="shared" si="417"/>
        <v>1450.44</v>
      </c>
      <c r="O682" s="14">
        <f t="shared" si="417"/>
        <v>1479.09</v>
      </c>
      <c r="P682" s="14">
        <f t="shared" si="417"/>
        <v>1476.77</v>
      </c>
      <c r="Q682" s="14">
        <f t="shared" si="417"/>
        <v>1460.13</v>
      </c>
      <c r="R682" s="14">
        <f t="shared" si="417"/>
        <v>1460.52</v>
      </c>
      <c r="S682" s="14">
        <f t="shared" si="417"/>
        <v>1444.95</v>
      </c>
      <c r="T682" s="14">
        <f t="shared" si="417"/>
        <v>1407.35</v>
      </c>
      <c r="U682" s="14">
        <f t="shared" si="417"/>
        <v>1377.52</v>
      </c>
      <c r="V682" s="14">
        <f t="shared" si="417"/>
        <v>1336.25</v>
      </c>
      <c r="W682" s="14">
        <f t="shared" si="417"/>
        <v>1377.92</v>
      </c>
      <c r="X682" s="14">
        <f t="shared" si="417"/>
        <v>1384.3</v>
      </c>
      <c r="Y682" s="14">
        <f t="shared" si="417"/>
        <v>1239.66</v>
      </c>
    </row>
    <row r="683" spans="1:25" ht="15.75">
      <c r="A683" s="9">
        <f>'июль2014 ДЭ'!A683</f>
        <v>41836</v>
      </c>
      <c r="B683" s="14">
        <f aca="true" t="shared" si="418" ref="B683:Y683">B367</f>
        <v>1142.44</v>
      </c>
      <c r="C683" s="14">
        <f t="shared" si="418"/>
        <v>948.07</v>
      </c>
      <c r="D683" s="14">
        <f t="shared" si="418"/>
        <v>784.15</v>
      </c>
      <c r="E683" s="14">
        <f t="shared" si="418"/>
        <v>688.51</v>
      </c>
      <c r="F683" s="14">
        <f t="shared" si="418"/>
        <v>666.65</v>
      </c>
      <c r="G683" s="14">
        <f t="shared" si="418"/>
        <v>724.6</v>
      </c>
      <c r="H683" s="14">
        <f t="shared" si="418"/>
        <v>756.58</v>
      </c>
      <c r="I683" s="14">
        <f t="shared" si="418"/>
        <v>1026.75</v>
      </c>
      <c r="J683" s="14">
        <f t="shared" si="418"/>
        <v>1290.41</v>
      </c>
      <c r="K683" s="14">
        <f t="shared" si="418"/>
        <v>1405.34</v>
      </c>
      <c r="L683" s="14">
        <f t="shared" si="418"/>
        <v>1478.25</v>
      </c>
      <c r="M683" s="14">
        <f t="shared" si="418"/>
        <v>1489.03</v>
      </c>
      <c r="N683" s="14">
        <f t="shared" si="418"/>
        <v>1474.93</v>
      </c>
      <c r="O683" s="14">
        <f t="shared" si="418"/>
        <v>1500.65</v>
      </c>
      <c r="P683" s="14">
        <f t="shared" si="418"/>
        <v>1515.42</v>
      </c>
      <c r="Q683" s="14">
        <f t="shared" si="418"/>
        <v>1497.88</v>
      </c>
      <c r="R683" s="14">
        <f t="shared" si="418"/>
        <v>1462.73</v>
      </c>
      <c r="S683" s="14">
        <f t="shared" si="418"/>
        <v>1439.9</v>
      </c>
      <c r="T683" s="14">
        <f t="shared" si="418"/>
        <v>1411.43</v>
      </c>
      <c r="U683" s="14">
        <f t="shared" si="418"/>
        <v>1379.53</v>
      </c>
      <c r="V683" s="14">
        <f t="shared" si="418"/>
        <v>1361.7</v>
      </c>
      <c r="W683" s="14">
        <f t="shared" si="418"/>
        <v>1381.45</v>
      </c>
      <c r="X683" s="14">
        <f t="shared" si="418"/>
        <v>1396.16</v>
      </c>
      <c r="Y683" s="14">
        <f t="shared" si="418"/>
        <v>1277.01</v>
      </c>
    </row>
    <row r="684" spans="1:25" ht="15.75">
      <c r="A684" s="9">
        <f>'июль2014 ДЭ'!A684</f>
        <v>41837</v>
      </c>
      <c r="B684" s="14">
        <f aca="true" t="shared" si="419" ref="B684:Y684">B368</f>
        <v>1037.72</v>
      </c>
      <c r="C684" s="14">
        <f t="shared" si="419"/>
        <v>916.18</v>
      </c>
      <c r="D684" s="14">
        <f t="shared" si="419"/>
        <v>807.66</v>
      </c>
      <c r="E684" s="14">
        <f t="shared" si="419"/>
        <v>764.48</v>
      </c>
      <c r="F684" s="14">
        <f t="shared" si="419"/>
        <v>706</v>
      </c>
      <c r="G684" s="14">
        <f t="shared" si="419"/>
        <v>782.09</v>
      </c>
      <c r="H684" s="14">
        <f t="shared" si="419"/>
        <v>711.53</v>
      </c>
      <c r="I684" s="14">
        <f t="shared" si="419"/>
        <v>1167.7</v>
      </c>
      <c r="J684" s="14">
        <f t="shared" si="419"/>
        <v>1330.22</v>
      </c>
      <c r="K684" s="14">
        <f t="shared" si="419"/>
        <v>1477.98</v>
      </c>
      <c r="L684" s="14">
        <f t="shared" si="419"/>
        <v>1672.56</v>
      </c>
      <c r="M684" s="14">
        <f t="shared" si="419"/>
        <v>1712.45</v>
      </c>
      <c r="N684" s="14">
        <f t="shared" si="419"/>
        <v>1674.95</v>
      </c>
      <c r="O684" s="14">
        <f t="shared" si="419"/>
        <v>1744.69</v>
      </c>
      <c r="P684" s="14">
        <f t="shared" si="419"/>
        <v>1795</v>
      </c>
      <c r="Q684" s="14">
        <f t="shared" si="419"/>
        <v>1728.56</v>
      </c>
      <c r="R684" s="14">
        <f t="shared" si="419"/>
        <v>1683.29</v>
      </c>
      <c r="S684" s="14">
        <f t="shared" si="419"/>
        <v>1647.02</v>
      </c>
      <c r="T684" s="14">
        <f t="shared" si="419"/>
        <v>1516.43</v>
      </c>
      <c r="U684" s="14">
        <f t="shared" si="419"/>
        <v>1437.12</v>
      </c>
      <c r="V684" s="14">
        <f t="shared" si="419"/>
        <v>1412.74</v>
      </c>
      <c r="W684" s="14">
        <f t="shared" si="419"/>
        <v>1426.89</v>
      </c>
      <c r="X684" s="14">
        <f t="shared" si="419"/>
        <v>1419.69</v>
      </c>
      <c r="Y684" s="14">
        <f t="shared" si="419"/>
        <v>1291.34</v>
      </c>
    </row>
    <row r="685" spans="1:25" ht="15.75">
      <c r="A685" s="9">
        <f>'июль2014 ДЭ'!A685</f>
        <v>41838</v>
      </c>
      <c r="B685" s="14">
        <f aca="true" t="shared" si="420" ref="B685:Y685">B369</f>
        <v>1034.3</v>
      </c>
      <c r="C685" s="14">
        <f t="shared" si="420"/>
        <v>916.24</v>
      </c>
      <c r="D685" s="14">
        <f t="shared" si="420"/>
        <v>843.77</v>
      </c>
      <c r="E685" s="14">
        <f t="shared" si="420"/>
        <v>787.89</v>
      </c>
      <c r="F685" s="14">
        <f t="shared" si="420"/>
        <v>755.74</v>
      </c>
      <c r="G685" s="14">
        <f t="shared" si="420"/>
        <v>817.98</v>
      </c>
      <c r="H685" s="14">
        <f t="shared" si="420"/>
        <v>869.63</v>
      </c>
      <c r="I685" s="14">
        <f t="shared" si="420"/>
        <v>1055.33</v>
      </c>
      <c r="J685" s="14">
        <f t="shared" si="420"/>
        <v>1410.31</v>
      </c>
      <c r="K685" s="14">
        <f t="shared" si="420"/>
        <v>1493.26</v>
      </c>
      <c r="L685" s="14">
        <f t="shared" si="420"/>
        <v>1599.34</v>
      </c>
      <c r="M685" s="14">
        <f t="shared" si="420"/>
        <v>1601.45</v>
      </c>
      <c r="N685" s="14">
        <f t="shared" si="420"/>
        <v>1577.72</v>
      </c>
      <c r="O685" s="14">
        <f t="shared" si="420"/>
        <v>1615.27</v>
      </c>
      <c r="P685" s="14">
        <f t="shared" si="420"/>
        <v>1666.3</v>
      </c>
      <c r="Q685" s="14">
        <f t="shared" si="420"/>
        <v>1652.96</v>
      </c>
      <c r="R685" s="14">
        <f t="shared" si="420"/>
        <v>1692.68</v>
      </c>
      <c r="S685" s="14">
        <f t="shared" si="420"/>
        <v>1622.28</v>
      </c>
      <c r="T685" s="14">
        <f t="shared" si="420"/>
        <v>1635.57</v>
      </c>
      <c r="U685" s="14">
        <f t="shared" si="420"/>
        <v>1529.45</v>
      </c>
      <c r="V685" s="14">
        <f t="shared" si="420"/>
        <v>1475.49</v>
      </c>
      <c r="W685" s="14">
        <f t="shared" si="420"/>
        <v>1563.13</v>
      </c>
      <c r="X685" s="14">
        <f t="shared" si="420"/>
        <v>1618.43</v>
      </c>
      <c r="Y685" s="14">
        <f t="shared" si="420"/>
        <v>1459.89</v>
      </c>
    </row>
    <row r="686" spans="1:25" ht="15.75">
      <c r="A686" s="9">
        <f>'июль2014 ДЭ'!A686</f>
        <v>41839</v>
      </c>
      <c r="B686" s="14">
        <f aca="true" t="shared" si="421" ref="B686:Y686">B370</f>
        <v>1334.9</v>
      </c>
      <c r="C686" s="14">
        <f t="shared" si="421"/>
        <v>1165.55</v>
      </c>
      <c r="D686" s="14">
        <f t="shared" si="421"/>
        <v>1014.25</v>
      </c>
      <c r="E686" s="14">
        <f t="shared" si="421"/>
        <v>974.17</v>
      </c>
      <c r="F686" s="14">
        <f t="shared" si="421"/>
        <v>932.23</v>
      </c>
      <c r="G686" s="14">
        <f t="shared" si="421"/>
        <v>908.54</v>
      </c>
      <c r="H686" s="14">
        <f t="shared" si="421"/>
        <v>724.71</v>
      </c>
      <c r="I686" s="14">
        <f t="shared" si="421"/>
        <v>944.59</v>
      </c>
      <c r="J686" s="14">
        <f t="shared" si="421"/>
        <v>1252.92</v>
      </c>
      <c r="K686" s="14">
        <f t="shared" si="421"/>
        <v>1385.95</v>
      </c>
      <c r="L686" s="14">
        <f t="shared" si="421"/>
        <v>1485</v>
      </c>
      <c r="M686" s="14">
        <f t="shared" si="421"/>
        <v>1496.69</v>
      </c>
      <c r="N686" s="14">
        <f t="shared" si="421"/>
        <v>1490.9</v>
      </c>
      <c r="O686" s="14">
        <f t="shared" si="421"/>
        <v>1491.49</v>
      </c>
      <c r="P686" s="14">
        <f t="shared" si="421"/>
        <v>1488.74</v>
      </c>
      <c r="Q686" s="14">
        <f t="shared" si="421"/>
        <v>1485.24</v>
      </c>
      <c r="R686" s="14">
        <f t="shared" si="421"/>
        <v>1485.47</v>
      </c>
      <c r="S686" s="14">
        <f t="shared" si="421"/>
        <v>1479.32</v>
      </c>
      <c r="T686" s="14">
        <f t="shared" si="421"/>
        <v>1478.71</v>
      </c>
      <c r="U686" s="14">
        <f t="shared" si="421"/>
        <v>1436.67</v>
      </c>
      <c r="V686" s="14">
        <f t="shared" si="421"/>
        <v>1362.61</v>
      </c>
      <c r="W686" s="14">
        <f t="shared" si="421"/>
        <v>1381.23</v>
      </c>
      <c r="X686" s="14">
        <f t="shared" si="421"/>
        <v>1430.12</v>
      </c>
      <c r="Y686" s="14">
        <f t="shared" si="421"/>
        <v>1387.22</v>
      </c>
    </row>
    <row r="687" spans="1:25" ht="15.75">
      <c r="A687" s="9">
        <f>'июль2014 ДЭ'!A687</f>
        <v>41840</v>
      </c>
      <c r="B687" s="14">
        <f aca="true" t="shared" si="422" ref="B687:Y687">B371</f>
        <v>1235.89</v>
      </c>
      <c r="C687" s="14">
        <f t="shared" si="422"/>
        <v>1011.23</v>
      </c>
      <c r="D687" s="14">
        <f t="shared" si="422"/>
        <v>957.75</v>
      </c>
      <c r="E687" s="14">
        <f t="shared" si="422"/>
        <v>895.75</v>
      </c>
      <c r="F687" s="14">
        <f t="shared" si="422"/>
        <v>805.86</v>
      </c>
      <c r="G687" s="14">
        <f t="shared" si="422"/>
        <v>772.28</v>
      </c>
      <c r="H687" s="14">
        <f t="shared" si="422"/>
        <v>702.03</v>
      </c>
      <c r="I687" s="14">
        <f t="shared" si="422"/>
        <v>699.57</v>
      </c>
      <c r="J687" s="14">
        <f t="shared" si="422"/>
        <v>923.63</v>
      </c>
      <c r="K687" s="14">
        <f t="shared" si="422"/>
        <v>1234.71</v>
      </c>
      <c r="L687" s="14">
        <f t="shared" si="422"/>
        <v>1354.78</v>
      </c>
      <c r="M687" s="14">
        <f t="shared" si="422"/>
        <v>1383</v>
      </c>
      <c r="N687" s="14">
        <f t="shared" si="422"/>
        <v>1385.07</v>
      </c>
      <c r="O687" s="14">
        <f t="shared" si="422"/>
        <v>1390.01</v>
      </c>
      <c r="P687" s="14">
        <f t="shared" si="422"/>
        <v>1389.36</v>
      </c>
      <c r="Q687" s="14">
        <f t="shared" si="422"/>
        <v>1398.32</v>
      </c>
      <c r="R687" s="14">
        <f t="shared" si="422"/>
        <v>1386.34</v>
      </c>
      <c r="S687" s="14">
        <f t="shared" si="422"/>
        <v>1381.65</v>
      </c>
      <c r="T687" s="14">
        <f t="shared" si="422"/>
        <v>1385.1</v>
      </c>
      <c r="U687" s="14">
        <f t="shared" si="422"/>
        <v>1362.21</v>
      </c>
      <c r="V687" s="14">
        <f t="shared" si="422"/>
        <v>1352.78</v>
      </c>
      <c r="W687" s="14">
        <f t="shared" si="422"/>
        <v>1375.54</v>
      </c>
      <c r="X687" s="14">
        <f t="shared" si="422"/>
        <v>1405.63</v>
      </c>
      <c r="Y687" s="14">
        <f t="shared" si="422"/>
        <v>1373.83</v>
      </c>
    </row>
    <row r="688" spans="1:25" ht="15.75">
      <c r="A688" s="9">
        <f>'июль2014 ДЭ'!A688</f>
        <v>41841</v>
      </c>
      <c r="B688" s="14">
        <f aca="true" t="shared" si="423" ref="B688:Y688">B372</f>
        <v>1215.02</v>
      </c>
      <c r="C688" s="14">
        <f t="shared" si="423"/>
        <v>984.75</v>
      </c>
      <c r="D688" s="14">
        <f t="shared" si="423"/>
        <v>911.91</v>
      </c>
      <c r="E688" s="14">
        <f t="shared" si="423"/>
        <v>858.58</v>
      </c>
      <c r="F688" s="14">
        <f t="shared" si="423"/>
        <v>737.16</v>
      </c>
      <c r="G688" s="14">
        <f t="shared" si="423"/>
        <v>874.84</v>
      </c>
      <c r="H688" s="14">
        <f t="shared" si="423"/>
        <v>918.21</v>
      </c>
      <c r="I688" s="14">
        <f t="shared" si="423"/>
        <v>1085.06</v>
      </c>
      <c r="J688" s="14">
        <f t="shared" si="423"/>
        <v>1427.71</v>
      </c>
      <c r="K688" s="14">
        <f t="shared" si="423"/>
        <v>1518.4</v>
      </c>
      <c r="L688" s="14">
        <f t="shared" si="423"/>
        <v>1602.84</v>
      </c>
      <c r="M688" s="14">
        <f t="shared" si="423"/>
        <v>1618.06</v>
      </c>
      <c r="N688" s="14">
        <f t="shared" si="423"/>
        <v>1583.83</v>
      </c>
      <c r="O688" s="14">
        <f t="shared" si="423"/>
        <v>1631.77</v>
      </c>
      <c r="P688" s="14">
        <f t="shared" si="423"/>
        <v>1665.62</v>
      </c>
      <c r="Q688" s="14">
        <f t="shared" si="423"/>
        <v>1608.3</v>
      </c>
      <c r="R688" s="14">
        <f t="shared" si="423"/>
        <v>1594.6</v>
      </c>
      <c r="S688" s="14">
        <f t="shared" si="423"/>
        <v>1619.62</v>
      </c>
      <c r="T688" s="14">
        <f t="shared" si="423"/>
        <v>1569.35</v>
      </c>
      <c r="U688" s="14">
        <f t="shared" si="423"/>
        <v>1499</v>
      </c>
      <c r="V688" s="14">
        <f t="shared" si="423"/>
        <v>1474.47</v>
      </c>
      <c r="W688" s="14">
        <f t="shared" si="423"/>
        <v>1490.75</v>
      </c>
      <c r="X688" s="14">
        <f t="shared" si="423"/>
        <v>1473.21</v>
      </c>
      <c r="Y688" s="14">
        <f t="shared" si="423"/>
        <v>1338.57</v>
      </c>
    </row>
    <row r="689" spans="1:25" ht="15.75">
      <c r="A689" s="9">
        <f>'июль2014 ДЭ'!A689</f>
        <v>41842</v>
      </c>
      <c r="B689" s="14">
        <f aca="true" t="shared" si="424" ref="B689:Y689">B373</f>
        <v>1038.78</v>
      </c>
      <c r="C689" s="14">
        <f t="shared" si="424"/>
        <v>945.62</v>
      </c>
      <c r="D689" s="14">
        <f t="shared" si="424"/>
        <v>827.79</v>
      </c>
      <c r="E689" s="14">
        <f t="shared" si="424"/>
        <v>774.29</v>
      </c>
      <c r="F689" s="14">
        <f t="shared" si="424"/>
        <v>629.12</v>
      </c>
      <c r="G689" s="14">
        <f t="shared" si="424"/>
        <v>795.17</v>
      </c>
      <c r="H689" s="14">
        <f t="shared" si="424"/>
        <v>867.26</v>
      </c>
      <c r="I689" s="14">
        <f t="shared" si="424"/>
        <v>994.34</v>
      </c>
      <c r="J689" s="14">
        <f t="shared" si="424"/>
        <v>1326.3</v>
      </c>
      <c r="K689" s="14">
        <f t="shared" si="424"/>
        <v>1431.71</v>
      </c>
      <c r="L689" s="14">
        <f t="shared" si="424"/>
        <v>1501.41</v>
      </c>
      <c r="M689" s="14">
        <f t="shared" si="424"/>
        <v>1504.97</v>
      </c>
      <c r="N689" s="14">
        <f t="shared" si="424"/>
        <v>1503.34</v>
      </c>
      <c r="O689" s="14">
        <f t="shared" si="424"/>
        <v>1522.8</v>
      </c>
      <c r="P689" s="14">
        <f t="shared" si="424"/>
        <v>1537.73</v>
      </c>
      <c r="Q689" s="14">
        <f t="shared" si="424"/>
        <v>1530.5</v>
      </c>
      <c r="R689" s="14">
        <f t="shared" si="424"/>
        <v>1515</v>
      </c>
      <c r="S689" s="14">
        <f t="shared" si="424"/>
        <v>1510.75</v>
      </c>
      <c r="T689" s="14">
        <f t="shared" si="424"/>
        <v>1492.58</v>
      </c>
      <c r="U689" s="14">
        <f t="shared" si="424"/>
        <v>1435.84</v>
      </c>
      <c r="V689" s="14">
        <f t="shared" si="424"/>
        <v>1427.33</v>
      </c>
      <c r="W689" s="14">
        <f t="shared" si="424"/>
        <v>1444.9</v>
      </c>
      <c r="X689" s="14">
        <f t="shared" si="424"/>
        <v>1448.57</v>
      </c>
      <c r="Y689" s="14">
        <f t="shared" si="424"/>
        <v>1328.49</v>
      </c>
    </row>
    <row r="690" spans="1:25" ht="15.75">
      <c r="A690" s="9">
        <f>'июль2014 ДЭ'!A690</f>
        <v>41843</v>
      </c>
      <c r="B690" s="14">
        <f aca="true" t="shared" si="425" ref="B690:Y690">B374</f>
        <v>1031.8</v>
      </c>
      <c r="C690" s="14">
        <f t="shared" si="425"/>
        <v>938.84</v>
      </c>
      <c r="D690" s="14">
        <f t="shared" si="425"/>
        <v>893.82</v>
      </c>
      <c r="E690" s="14">
        <f t="shared" si="425"/>
        <v>816.41</v>
      </c>
      <c r="F690" s="14">
        <f t="shared" si="425"/>
        <v>791.95</v>
      </c>
      <c r="G690" s="14">
        <f t="shared" si="425"/>
        <v>855.3</v>
      </c>
      <c r="H690" s="14">
        <f t="shared" si="425"/>
        <v>912.78</v>
      </c>
      <c r="I690" s="14">
        <f t="shared" si="425"/>
        <v>986.56</v>
      </c>
      <c r="J690" s="14">
        <f t="shared" si="425"/>
        <v>1286.02</v>
      </c>
      <c r="K690" s="14">
        <f t="shared" si="425"/>
        <v>1446.3</v>
      </c>
      <c r="L690" s="14">
        <f t="shared" si="425"/>
        <v>1500.81</v>
      </c>
      <c r="M690" s="14">
        <f t="shared" si="425"/>
        <v>1499.94</v>
      </c>
      <c r="N690" s="14">
        <f t="shared" si="425"/>
        <v>1493.1</v>
      </c>
      <c r="O690" s="14">
        <f t="shared" si="425"/>
        <v>1512.46</v>
      </c>
      <c r="P690" s="14">
        <f t="shared" si="425"/>
        <v>1543.47</v>
      </c>
      <c r="Q690" s="14">
        <f t="shared" si="425"/>
        <v>1519.88</v>
      </c>
      <c r="R690" s="14">
        <f t="shared" si="425"/>
        <v>1500.55</v>
      </c>
      <c r="S690" s="14">
        <f t="shared" si="425"/>
        <v>1506.53</v>
      </c>
      <c r="T690" s="14">
        <f t="shared" si="425"/>
        <v>1489.78</v>
      </c>
      <c r="U690" s="14">
        <f t="shared" si="425"/>
        <v>1447.3</v>
      </c>
      <c r="V690" s="14">
        <f t="shared" si="425"/>
        <v>1405.3</v>
      </c>
      <c r="W690" s="14">
        <f t="shared" si="425"/>
        <v>1425.8</v>
      </c>
      <c r="X690" s="14">
        <f t="shared" si="425"/>
        <v>1403.39</v>
      </c>
      <c r="Y690" s="14">
        <f t="shared" si="425"/>
        <v>1238.14</v>
      </c>
    </row>
    <row r="691" spans="1:25" ht="15.75">
      <c r="A691" s="9">
        <f>'июль2014 ДЭ'!A691</f>
        <v>41844</v>
      </c>
      <c r="B691" s="14">
        <f aca="true" t="shared" si="426" ref="B691:Y691">B375</f>
        <v>1085.75</v>
      </c>
      <c r="C691" s="14">
        <f t="shared" si="426"/>
        <v>949.81</v>
      </c>
      <c r="D691" s="14">
        <f t="shared" si="426"/>
        <v>914.6</v>
      </c>
      <c r="E691" s="14">
        <f t="shared" si="426"/>
        <v>855.84</v>
      </c>
      <c r="F691" s="14">
        <f t="shared" si="426"/>
        <v>819.81</v>
      </c>
      <c r="G691" s="14">
        <f t="shared" si="426"/>
        <v>878.6</v>
      </c>
      <c r="H691" s="14">
        <f t="shared" si="426"/>
        <v>917.15</v>
      </c>
      <c r="I691" s="14">
        <f t="shared" si="426"/>
        <v>1004.88</v>
      </c>
      <c r="J691" s="14">
        <f t="shared" si="426"/>
        <v>1377.2</v>
      </c>
      <c r="K691" s="14">
        <f t="shared" si="426"/>
        <v>1501.38</v>
      </c>
      <c r="L691" s="14">
        <f t="shared" si="426"/>
        <v>1544.94</v>
      </c>
      <c r="M691" s="14">
        <f t="shared" si="426"/>
        <v>1531.08</v>
      </c>
      <c r="N691" s="14">
        <f t="shared" si="426"/>
        <v>1510.97</v>
      </c>
      <c r="O691" s="14">
        <f t="shared" si="426"/>
        <v>1567.01</v>
      </c>
      <c r="P691" s="14">
        <f t="shared" si="426"/>
        <v>1600.88</v>
      </c>
      <c r="Q691" s="14">
        <f t="shared" si="426"/>
        <v>1588.87</v>
      </c>
      <c r="R691" s="14">
        <f t="shared" si="426"/>
        <v>1564.82</v>
      </c>
      <c r="S691" s="14">
        <f t="shared" si="426"/>
        <v>1561.06</v>
      </c>
      <c r="T691" s="14">
        <f t="shared" si="426"/>
        <v>1522.58</v>
      </c>
      <c r="U691" s="14">
        <f t="shared" si="426"/>
        <v>1466.12</v>
      </c>
      <c r="V691" s="14">
        <f t="shared" si="426"/>
        <v>1456.02</v>
      </c>
      <c r="W691" s="14">
        <f t="shared" si="426"/>
        <v>1480.17</v>
      </c>
      <c r="X691" s="14">
        <f t="shared" si="426"/>
        <v>1479.54</v>
      </c>
      <c r="Y691" s="14">
        <f t="shared" si="426"/>
        <v>1263.35</v>
      </c>
    </row>
    <row r="692" spans="1:25" ht="15.75">
      <c r="A692" s="9">
        <f>'июль2014 ДЭ'!A692</f>
        <v>41845</v>
      </c>
      <c r="B692" s="14">
        <f aca="true" t="shared" si="427" ref="B692:Y692">B376</f>
        <v>1110.3</v>
      </c>
      <c r="C692" s="14">
        <f t="shared" si="427"/>
        <v>982.96</v>
      </c>
      <c r="D692" s="14">
        <f t="shared" si="427"/>
        <v>935.46</v>
      </c>
      <c r="E692" s="14">
        <f t="shared" si="427"/>
        <v>888.57</v>
      </c>
      <c r="F692" s="14">
        <f t="shared" si="427"/>
        <v>872.73</v>
      </c>
      <c r="G692" s="14">
        <f t="shared" si="427"/>
        <v>884.87</v>
      </c>
      <c r="H692" s="14">
        <f t="shared" si="427"/>
        <v>965.61</v>
      </c>
      <c r="I692" s="14">
        <f t="shared" si="427"/>
        <v>1067.05</v>
      </c>
      <c r="J692" s="14">
        <f t="shared" si="427"/>
        <v>1461.18</v>
      </c>
      <c r="K692" s="14">
        <f t="shared" si="427"/>
        <v>1578.57</v>
      </c>
      <c r="L692" s="14">
        <f t="shared" si="427"/>
        <v>1660.48</v>
      </c>
      <c r="M692" s="14">
        <f t="shared" si="427"/>
        <v>1655.96</v>
      </c>
      <c r="N692" s="14">
        <f t="shared" si="427"/>
        <v>1635.63</v>
      </c>
      <c r="O692" s="14">
        <f t="shared" si="427"/>
        <v>1663.55</v>
      </c>
      <c r="P692" s="14">
        <f t="shared" si="427"/>
        <v>1678.08</v>
      </c>
      <c r="Q692" s="14">
        <f t="shared" si="427"/>
        <v>1674.69</v>
      </c>
      <c r="R692" s="14">
        <f t="shared" si="427"/>
        <v>1665.56</v>
      </c>
      <c r="S692" s="14">
        <f t="shared" si="427"/>
        <v>1662.61</v>
      </c>
      <c r="T692" s="14">
        <f t="shared" si="427"/>
        <v>1645.05</v>
      </c>
      <c r="U692" s="14">
        <f t="shared" si="427"/>
        <v>1582.24</v>
      </c>
      <c r="V692" s="14">
        <f t="shared" si="427"/>
        <v>1563.21</v>
      </c>
      <c r="W692" s="14">
        <f t="shared" si="427"/>
        <v>1575.48</v>
      </c>
      <c r="X692" s="14">
        <f t="shared" si="427"/>
        <v>1607.81</v>
      </c>
      <c r="Y692" s="14">
        <f t="shared" si="427"/>
        <v>1504.51</v>
      </c>
    </row>
    <row r="693" spans="1:25" ht="15.75">
      <c r="A693" s="9">
        <f>'июль2014 ДЭ'!A693</f>
        <v>41846</v>
      </c>
      <c r="B693" s="14">
        <f aca="true" t="shared" si="428" ref="B693:Y693">B377</f>
        <v>1347.99</v>
      </c>
      <c r="C693" s="14">
        <f t="shared" si="428"/>
        <v>1113.17</v>
      </c>
      <c r="D693" s="14">
        <f t="shared" si="428"/>
        <v>983.19</v>
      </c>
      <c r="E693" s="14">
        <f t="shared" si="428"/>
        <v>944.67</v>
      </c>
      <c r="F693" s="14">
        <f t="shared" si="428"/>
        <v>942.62</v>
      </c>
      <c r="G693" s="14">
        <f t="shared" si="428"/>
        <v>922.6</v>
      </c>
      <c r="H693" s="14">
        <f t="shared" si="428"/>
        <v>931.56</v>
      </c>
      <c r="I693" s="14">
        <f t="shared" si="428"/>
        <v>976.39</v>
      </c>
      <c r="J693" s="14">
        <f t="shared" si="428"/>
        <v>1128.2</v>
      </c>
      <c r="K693" s="14">
        <f t="shared" si="428"/>
        <v>1452.79</v>
      </c>
      <c r="L693" s="14">
        <f t="shared" si="428"/>
        <v>1518.92</v>
      </c>
      <c r="M693" s="14">
        <f t="shared" si="428"/>
        <v>1562.28</v>
      </c>
      <c r="N693" s="14">
        <f t="shared" si="428"/>
        <v>1551.79</v>
      </c>
      <c r="O693" s="14">
        <f t="shared" si="428"/>
        <v>1526.72</v>
      </c>
      <c r="P693" s="14">
        <f t="shared" si="428"/>
        <v>1568.92</v>
      </c>
      <c r="Q693" s="14">
        <f t="shared" si="428"/>
        <v>1554.02</v>
      </c>
      <c r="R693" s="14">
        <f t="shared" si="428"/>
        <v>1517.11</v>
      </c>
      <c r="S693" s="14">
        <f t="shared" si="428"/>
        <v>1518.63</v>
      </c>
      <c r="T693" s="14">
        <f t="shared" si="428"/>
        <v>1513.66</v>
      </c>
      <c r="U693" s="14">
        <f t="shared" si="428"/>
        <v>1485.96</v>
      </c>
      <c r="V693" s="14">
        <f t="shared" si="428"/>
        <v>1483.71</v>
      </c>
      <c r="W693" s="14">
        <f t="shared" si="428"/>
        <v>1497.3</v>
      </c>
      <c r="X693" s="14">
        <f t="shared" si="428"/>
        <v>1534.74</v>
      </c>
      <c r="Y693" s="14">
        <f t="shared" si="428"/>
        <v>1476.82</v>
      </c>
    </row>
    <row r="694" spans="1:25" ht="15.75">
      <c r="A694" s="9">
        <f>'июль2014 ДЭ'!A694</f>
        <v>41847</v>
      </c>
      <c r="B694" s="14">
        <f aca="true" t="shared" si="429" ref="B694:Y694">B378</f>
        <v>1227.06</v>
      </c>
      <c r="C694" s="14">
        <f t="shared" si="429"/>
        <v>999.99</v>
      </c>
      <c r="D694" s="14">
        <f t="shared" si="429"/>
        <v>953.16</v>
      </c>
      <c r="E694" s="14">
        <f t="shared" si="429"/>
        <v>890</v>
      </c>
      <c r="F694" s="14">
        <f t="shared" si="429"/>
        <v>820.65</v>
      </c>
      <c r="G694" s="14">
        <f t="shared" si="429"/>
        <v>759.08</v>
      </c>
      <c r="H694" s="14">
        <f t="shared" si="429"/>
        <v>711.58</v>
      </c>
      <c r="I694" s="14">
        <f t="shared" si="429"/>
        <v>779.88</v>
      </c>
      <c r="J694" s="14">
        <f t="shared" si="429"/>
        <v>1020.47</v>
      </c>
      <c r="K694" s="14">
        <f t="shared" si="429"/>
        <v>1297.95</v>
      </c>
      <c r="L694" s="14">
        <f t="shared" si="429"/>
        <v>1386.92</v>
      </c>
      <c r="M694" s="14">
        <f t="shared" si="429"/>
        <v>1411.16</v>
      </c>
      <c r="N694" s="14">
        <f t="shared" si="429"/>
        <v>1417.69</v>
      </c>
      <c r="O694" s="14">
        <f t="shared" si="429"/>
        <v>1422.24</v>
      </c>
      <c r="P694" s="14">
        <f t="shared" si="429"/>
        <v>1422.95</v>
      </c>
      <c r="Q694" s="14">
        <f t="shared" si="429"/>
        <v>1416.04</v>
      </c>
      <c r="R694" s="14">
        <f t="shared" si="429"/>
        <v>1399.02</v>
      </c>
      <c r="S694" s="14">
        <f t="shared" si="429"/>
        <v>1402.29</v>
      </c>
      <c r="T694" s="14">
        <f t="shared" si="429"/>
        <v>1402.97</v>
      </c>
      <c r="U694" s="14">
        <f t="shared" si="429"/>
        <v>1392.44</v>
      </c>
      <c r="V694" s="14">
        <f t="shared" si="429"/>
        <v>1388.83</v>
      </c>
      <c r="W694" s="14">
        <f t="shared" si="429"/>
        <v>1406.7</v>
      </c>
      <c r="X694" s="14">
        <f t="shared" si="429"/>
        <v>1428.41</v>
      </c>
      <c r="Y694" s="14">
        <f t="shared" si="429"/>
        <v>1389.76</v>
      </c>
    </row>
    <row r="695" spans="1:25" ht="15.75">
      <c r="A695" s="9">
        <f>'июль2014 ДЭ'!A695</f>
        <v>41848</v>
      </c>
      <c r="B695" s="14">
        <f aca="true" t="shared" si="430" ref="B695:Y695">B379</f>
        <v>1374.41</v>
      </c>
      <c r="C695" s="14">
        <f t="shared" si="430"/>
        <v>1155.61</v>
      </c>
      <c r="D695" s="14">
        <f t="shared" si="430"/>
        <v>998.91</v>
      </c>
      <c r="E695" s="14">
        <f t="shared" si="430"/>
        <v>958.03</v>
      </c>
      <c r="F695" s="14">
        <f t="shared" si="430"/>
        <v>932.47</v>
      </c>
      <c r="G695" s="14">
        <f t="shared" si="430"/>
        <v>936.25</v>
      </c>
      <c r="H695" s="14">
        <f t="shared" si="430"/>
        <v>945.47</v>
      </c>
      <c r="I695" s="14">
        <f t="shared" si="430"/>
        <v>1123.52</v>
      </c>
      <c r="J695" s="14">
        <f t="shared" si="430"/>
        <v>1462.37</v>
      </c>
      <c r="K695" s="14">
        <f t="shared" si="430"/>
        <v>1551.57</v>
      </c>
      <c r="L695" s="14">
        <f t="shared" si="430"/>
        <v>1587.36</v>
      </c>
      <c r="M695" s="14">
        <f t="shared" si="430"/>
        <v>1577.64</v>
      </c>
      <c r="N695" s="14">
        <f t="shared" si="430"/>
        <v>1552.08</v>
      </c>
      <c r="O695" s="14">
        <f t="shared" si="430"/>
        <v>1563.69</v>
      </c>
      <c r="P695" s="14">
        <f t="shared" si="430"/>
        <v>1649.63</v>
      </c>
      <c r="Q695" s="14">
        <f t="shared" si="430"/>
        <v>1628</v>
      </c>
      <c r="R695" s="14">
        <f t="shared" si="430"/>
        <v>1608.69</v>
      </c>
      <c r="S695" s="14">
        <f t="shared" si="430"/>
        <v>1596.97</v>
      </c>
      <c r="T695" s="14">
        <f t="shared" si="430"/>
        <v>1572.31</v>
      </c>
      <c r="U695" s="14">
        <f t="shared" si="430"/>
        <v>1520.37</v>
      </c>
      <c r="V695" s="14">
        <f t="shared" si="430"/>
        <v>1500.76</v>
      </c>
      <c r="W695" s="14">
        <f t="shared" si="430"/>
        <v>1514.8</v>
      </c>
      <c r="X695" s="14">
        <f t="shared" si="430"/>
        <v>1518.8</v>
      </c>
      <c r="Y695" s="14">
        <f t="shared" si="430"/>
        <v>1430.61</v>
      </c>
    </row>
    <row r="696" spans="1:25" ht="15.75">
      <c r="A696" s="9">
        <f>'июль2014 ДЭ'!A696</f>
        <v>41849</v>
      </c>
      <c r="B696" s="14">
        <f aca="true" t="shared" si="431" ref="B696:Y696">B380</f>
        <v>1134.45</v>
      </c>
      <c r="C696" s="14">
        <f t="shared" si="431"/>
        <v>935.29</v>
      </c>
      <c r="D696" s="14">
        <f t="shared" si="431"/>
        <v>831.11</v>
      </c>
      <c r="E696" s="14">
        <f t="shared" si="431"/>
        <v>307.47</v>
      </c>
      <c r="F696" s="14">
        <f t="shared" si="431"/>
        <v>139.49</v>
      </c>
      <c r="G696" s="14">
        <f t="shared" si="431"/>
        <v>141.11</v>
      </c>
      <c r="H696" s="14">
        <f t="shared" si="431"/>
        <v>866.91</v>
      </c>
      <c r="I696" s="14">
        <f t="shared" si="431"/>
        <v>1023.32</v>
      </c>
      <c r="J696" s="14">
        <f t="shared" si="431"/>
        <v>1374.86</v>
      </c>
      <c r="K696" s="14">
        <f t="shared" si="431"/>
        <v>1487.7</v>
      </c>
      <c r="L696" s="14">
        <f t="shared" si="431"/>
        <v>1542.66</v>
      </c>
      <c r="M696" s="14">
        <f t="shared" si="431"/>
        <v>1537.25</v>
      </c>
      <c r="N696" s="14">
        <f t="shared" si="431"/>
        <v>1505.48</v>
      </c>
      <c r="O696" s="14">
        <f t="shared" si="431"/>
        <v>1545.78</v>
      </c>
      <c r="P696" s="14">
        <f t="shared" si="431"/>
        <v>1572.4</v>
      </c>
      <c r="Q696" s="14">
        <f t="shared" si="431"/>
        <v>1558.6</v>
      </c>
      <c r="R696" s="14">
        <f t="shared" si="431"/>
        <v>1548.56</v>
      </c>
      <c r="S696" s="14">
        <f t="shared" si="431"/>
        <v>1532.15</v>
      </c>
      <c r="T696" s="14">
        <f t="shared" si="431"/>
        <v>1507.04</v>
      </c>
      <c r="U696" s="14">
        <f t="shared" si="431"/>
        <v>1480.34</v>
      </c>
      <c r="V696" s="14">
        <f t="shared" si="431"/>
        <v>1460.4</v>
      </c>
      <c r="W696" s="14">
        <f t="shared" si="431"/>
        <v>1471.31</v>
      </c>
      <c r="X696" s="14">
        <f t="shared" si="431"/>
        <v>1473.26</v>
      </c>
      <c r="Y696" s="14">
        <f t="shared" si="431"/>
        <v>1373.68</v>
      </c>
    </row>
    <row r="697" spans="1:25" ht="15.75">
      <c r="A697" s="9">
        <f>'июль2014 ДЭ'!A697</f>
        <v>41850</v>
      </c>
      <c r="B697" s="14">
        <f aca="true" t="shared" si="432" ref="B697:Y697">B381</f>
        <v>1104.4</v>
      </c>
      <c r="C697" s="14">
        <f t="shared" si="432"/>
        <v>939.5</v>
      </c>
      <c r="D697" s="14">
        <f t="shared" si="432"/>
        <v>859.13</v>
      </c>
      <c r="E697" s="14">
        <f t="shared" si="432"/>
        <v>807.48</v>
      </c>
      <c r="F697" s="14">
        <f t="shared" si="432"/>
        <v>795.91</v>
      </c>
      <c r="G697" s="14">
        <f t="shared" si="432"/>
        <v>700.74</v>
      </c>
      <c r="H697" s="14">
        <f t="shared" si="432"/>
        <v>820.08</v>
      </c>
      <c r="I697" s="14">
        <f t="shared" si="432"/>
        <v>1005.61</v>
      </c>
      <c r="J697" s="14">
        <f t="shared" si="432"/>
        <v>1326.37</v>
      </c>
      <c r="K697" s="14">
        <f t="shared" si="432"/>
        <v>1438.95</v>
      </c>
      <c r="L697" s="14">
        <f t="shared" si="432"/>
        <v>1494.43</v>
      </c>
      <c r="M697" s="14">
        <f t="shared" si="432"/>
        <v>1495.55</v>
      </c>
      <c r="N697" s="14">
        <f t="shared" si="432"/>
        <v>1487.37</v>
      </c>
      <c r="O697" s="14">
        <f t="shared" si="432"/>
        <v>1503.52</v>
      </c>
      <c r="P697" s="14">
        <f t="shared" si="432"/>
        <v>1535.39</v>
      </c>
      <c r="Q697" s="14">
        <f t="shared" si="432"/>
        <v>1407</v>
      </c>
      <c r="R697" s="14">
        <f t="shared" si="432"/>
        <v>1494.87</v>
      </c>
      <c r="S697" s="14">
        <f t="shared" si="432"/>
        <v>1489.24</v>
      </c>
      <c r="T697" s="14">
        <f t="shared" si="432"/>
        <v>1470.42</v>
      </c>
      <c r="U697" s="14">
        <f t="shared" si="432"/>
        <v>1424.77</v>
      </c>
      <c r="V697" s="14">
        <f t="shared" si="432"/>
        <v>1414.49</v>
      </c>
      <c r="W697" s="14">
        <f t="shared" si="432"/>
        <v>1439.42</v>
      </c>
      <c r="X697" s="14">
        <f t="shared" si="432"/>
        <v>1442.9</v>
      </c>
      <c r="Y697" s="14">
        <f t="shared" si="432"/>
        <v>1310.87</v>
      </c>
    </row>
    <row r="698" spans="1:25" ht="15.75">
      <c r="A698" s="9">
        <f>'июль2014 ДЭ'!A698</f>
        <v>41851</v>
      </c>
      <c r="B698" s="14">
        <f aca="true" t="shared" si="433" ref="B698:Y698">B382</f>
        <v>1114.99</v>
      </c>
      <c r="C698" s="14">
        <f t="shared" si="433"/>
        <v>944.5</v>
      </c>
      <c r="D698" s="14">
        <f t="shared" si="433"/>
        <v>839.8</v>
      </c>
      <c r="E698" s="14">
        <f t="shared" si="433"/>
        <v>745.06</v>
      </c>
      <c r="F698" s="14">
        <f t="shared" si="433"/>
        <v>711.51</v>
      </c>
      <c r="G698" s="14">
        <f t="shared" si="433"/>
        <v>809.53</v>
      </c>
      <c r="H698" s="14">
        <f t="shared" si="433"/>
        <v>844.42</v>
      </c>
      <c r="I698" s="14">
        <f t="shared" si="433"/>
        <v>1005.26</v>
      </c>
      <c r="J698" s="14">
        <f t="shared" si="433"/>
        <v>1311.35</v>
      </c>
      <c r="K698" s="14">
        <f t="shared" si="433"/>
        <v>1442.93</v>
      </c>
      <c r="L698" s="14">
        <f t="shared" si="433"/>
        <v>1490.77</v>
      </c>
      <c r="M698" s="14">
        <f t="shared" si="433"/>
        <v>1491.04</v>
      </c>
      <c r="N698" s="14">
        <f t="shared" si="433"/>
        <v>1467.67</v>
      </c>
      <c r="O698" s="14">
        <f t="shared" si="433"/>
        <v>1484.15</v>
      </c>
      <c r="P698" s="14">
        <f t="shared" si="433"/>
        <v>1493.8</v>
      </c>
      <c r="Q698" s="14">
        <f t="shared" si="433"/>
        <v>1481.39</v>
      </c>
      <c r="R698" s="14">
        <f t="shared" si="433"/>
        <v>1491.99</v>
      </c>
      <c r="S698" s="14">
        <f t="shared" si="433"/>
        <v>1473.55</v>
      </c>
      <c r="T698" s="14">
        <f t="shared" si="433"/>
        <v>1463.42</v>
      </c>
      <c r="U698" s="14">
        <f t="shared" si="433"/>
        <v>1451.32</v>
      </c>
      <c r="V698" s="14">
        <f t="shared" si="433"/>
        <v>1437.33</v>
      </c>
      <c r="W698" s="14">
        <f t="shared" si="433"/>
        <v>1453.32</v>
      </c>
      <c r="X698" s="14">
        <f t="shared" si="433"/>
        <v>1454.73</v>
      </c>
      <c r="Y698" s="14">
        <f t="shared" si="433"/>
        <v>1322.91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'июль2014 ДЭ'!A702</f>
        <v>41821</v>
      </c>
      <c r="B702" s="34">
        <f>'июль2014 ДЭ'!B702</f>
        <v>0</v>
      </c>
      <c r="C702" s="34">
        <f>'июль2014 ДЭ'!C702</f>
        <v>0</v>
      </c>
      <c r="D702" s="34">
        <f>'июль2014 ДЭ'!D702</f>
        <v>0</v>
      </c>
      <c r="E702" s="34">
        <f>'июль2014 ДЭ'!E702</f>
        <v>0</v>
      </c>
      <c r="F702" s="34">
        <f>'июль2014 ДЭ'!F702</f>
        <v>0</v>
      </c>
      <c r="G702" s="34">
        <f>'июль2014 ДЭ'!G702</f>
        <v>98.66</v>
      </c>
      <c r="H702" s="34">
        <f>'июль2014 ДЭ'!H702</f>
        <v>56.14</v>
      </c>
      <c r="I702" s="34">
        <f>'июль2014 ДЭ'!I702</f>
        <v>62.85</v>
      </c>
      <c r="J702" s="34">
        <f>'июль2014 ДЭ'!J702</f>
        <v>9.99</v>
      </c>
      <c r="K702" s="34">
        <f>'июль2014 ДЭ'!K702</f>
        <v>22.85</v>
      </c>
      <c r="L702" s="34">
        <f>'июль2014 ДЭ'!L702</f>
        <v>0</v>
      </c>
      <c r="M702" s="34">
        <f>'июль2014 ДЭ'!M702</f>
        <v>0</v>
      </c>
      <c r="N702" s="34">
        <f>'июль2014 ДЭ'!N702</f>
        <v>0</v>
      </c>
      <c r="O702" s="34">
        <f>'июль2014 ДЭ'!O702</f>
        <v>0</v>
      </c>
      <c r="P702" s="34">
        <f>'июль2014 ДЭ'!P702</f>
        <v>0</v>
      </c>
      <c r="Q702" s="34">
        <f>'июль2014 ДЭ'!Q702</f>
        <v>0</v>
      </c>
      <c r="R702" s="34">
        <f>'июль2014 ДЭ'!R702</f>
        <v>0</v>
      </c>
      <c r="S702" s="34">
        <f>'июль2014 ДЭ'!S702</f>
        <v>0</v>
      </c>
      <c r="T702" s="34">
        <f>'июль2014 ДЭ'!T702</f>
        <v>0</v>
      </c>
      <c r="U702" s="34">
        <f>'июль2014 ДЭ'!U702</f>
        <v>0</v>
      </c>
      <c r="V702" s="34">
        <f>'июль2014 ДЭ'!V702</f>
        <v>0</v>
      </c>
      <c r="W702" s="34">
        <f>'июль2014 ДЭ'!W702</f>
        <v>0</v>
      </c>
      <c r="X702" s="34">
        <f>'июль2014 ДЭ'!X702</f>
        <v>0</v>
      </c>
      <c r="Y702" s="34">
        <f>'июль2014 ДЭ'!Y702</f>
        <v>0</v>
      </c>
    </row>
    <row r="703" spans="1:25" ht="15.75">
      <c r="A703" s="9">
        <f>'июль2014 ДЭ'!A703</f>
        <v>41822</v>
      </c>
      <c r="B703" s="34">
        <f>'июль2014 ДЭ'!B703</f>
        <v>0</v>
      </c>
      <c r="C703" s="34">
        <f>'июль2014 ДЭ'!C703</f>
        <v>0</v>
      </c>
      <c r="D703" s="34">
        <f>'июль2014 ДЭ'!D703</f>
        <v>0</v>
      </c>
      <c r="E703" s="34">
        <f>'июль2014 ДЭ'!E703</f>
        <v>0</v>
      </c>
      <c r="F703" s="34">
        <f>'июль2014 ДЭ'!F703</f>
        <v>0</v>
      </c>
      <c r="G703" s="34">
        <f>'июль2014 ДЭ'!G703</f>
        <v>0</v>
      </c>
      <c r="H703" s="34">
        <f>'июль2014 ДЭ'!H703</f>
        <v>80.05</v>
      </c>
      <c r="I703" s="34">
        <f>'июль2014 ДЭ'!I703</f>
        <v>54.73</v>
      </c>
      <c r="J703" s="34">
        <f>'июль2014 ДЭ'!J703</f>
        <v>18.96</v>
      </c>
      <c r="K703" s="34">
        <f>'июль2014 ДЭ'!K703</f>
        <v>0</v>
      </c>
      <c r="L703" s="34">
        <f>'июль2014 ДЭ'!L703</f>
        <v>0</v>
      </c>
      <c r="M703" s="34">
        <f>'июль2014 ДЭ'!M703</f>
        <v>0</v>
      </c>
      <c r="N703" s="34">
        <f>'июль2014 ДЭ'!N703</f>
        <v>0</v>
      </c>
      <c r="O703" s="34">
        <f>'июль2014 ДЭ'!O703</f>
        <v>0</v>
      </c>
      <c r="P703" s="34">
        <f>'июль2014 ДЭ'!P703</f>
        <v>0</v>
      </c>
      <c r="Q703" s="34">
        <f>'июль2014 ДЭ'!Q703</f>
        <v>0</v>
      </c>
      <c r="R703" s="34">
        <f>'июль2014 ДЭ'!R703</f>
        <v>0</v>
      </c>
      <c r="S703" s="34">
        <f>'июль2014 ДЭ'!S703</f>
        <v>0</v>
      </c>
      <c r="T703" s="34">
        <f>'июль2014 ДЭ'!T703</f>
        <v>0</v>
      </c>
      <c r="U703" s="34">
        <f>'июль2014 ДЭ'!U703</f>
        <v>0</v>
      </c>
      <c r="V703" s="34">
        <f>'июль2014 ДЭ'!V703</f>
        <v>0</v>
      </c>
      <c r="W703" s="34">
        <f>'июль2014 ДЭ'!W703</f>
        <v>0</v>
      </c>
      <c r="X703" s="34">
        <f>'июль2014 ДЭ'!X703</f>
        <v>0</v>
      </c>
      <c r="Y703" s="34">
        <f>'июль2014 ДЭ'!Y703</f>
        <v>0</v>
      </c>
    </row>
    <row r="704" spans="1:25" ht="15.75">
      <c r="A704" s="9">
        <f>'июль2014 ДЭ'!A704</f>
        <v>41823</v>
      </c>
      <c r="B704" s="34">
        <f>'июль2014 ДЭ'!B704</f>
        <v>0</v>
      </c>
      <c r="C704" s="34">
        <f>'июль2014 ДЭ'!C704</f>
        <v>0</v>
      </c>
      <c r="D704" s="34">
        <f>'июль2014 ДЭ'!D704</f>
        <v>0</v>
      </c>
      <c r="E704" s="34">
        <f>'июль2014 ДЭ'!E704</f>
        <v>0</v>
      </c>
      <c r="F704" s="34">
        <f>'июль2014 ДЭ'!F704</f>
        <v>0</v>
      </c>
      <c r="G704" s="34">
        <f>'июль2014 ДЭ'!G704</f>
        <v>96.05</v>
      </c>
      <c r="H704" s="34">
        <f>'июль2014 ДЭ'!H704</f>
        <v>102.68</v>
      </c>
      <c r="I704" s="34">
        <f>'июль2014 ДЭ'!I704</f>
        <v>221.63</v>
      </c>
      <c r="J704" s="34">
        <f>'июль2014 ДЭ'!J704</f>
        <v>106.27</v>
      </c>
      <c r="K704" s="34">
        <f>'июль2014 ДЭ'!K704</f>
        <v>74.79</v>
      </c>
      <c r="L704" s="34">
        <f>'июль2014 ДЭ'!L704</f>
        <v>0</v>
      </c>
      <c r="M704" s="34">
        <f>'июль2014 ДЭ'!M704</f>
        <v>0</v>
      </c>
      <c r="N704" s="34">
        <f>'июль2014 ДЭ'!N704</f>
        <v>0</v>
      </c>
      <c r="O704" s="34">
        <f>'июль2014 ДЭ'!O704</f>
        <v>0</v>
      </c>
      <c r="P704" s="34">
        <f>'июль2014 ДЭ'!P704</f>
        <v>0</v>
      </c>
      <c r="Q704" s="34">
        <f>'июль2014 ДЭ'!Q704</f>
        <v>0</v>
      </c>
      <c r="R704" s="34">
        <f>'июль2014 ДЭ'!R704</f>
        <v>0</v>
      </c>
      <c r="S704" s="34">
        <f>'июль2014 ДЭ'!S704</f>
        <v>0</v>
      </c>
      <c r="T704" s="34">
        <f>'июль2014 ДЭ'!T704</f>
        <v>0</v>
      </c>
      <c r="U704" s="34">
        <f>'июль2014 ДЭ'!U704</f>
        <v>0</v>
      </c>
      <c r="V704" s="34">
        <f>'июль2014 ДЭ'!V704</f>
        <v>0</v>
      </c>
      <c r="W704" s="34">
        <f>'июль2014 ДЭ'!W704</f>
        <v>0</v>
      </c>
      <c r="X704" s="34">
        <f>'июль2014 ДЭ'!X704</f>
        <v>0</v>
      </c>
      <c r="Y704" s="34">
        <f>'июль2014 ДЭ'!Y704</f>
        <v>0</v>
      </c>
    </row>
    <row r="705" spans="1:25" ht="15.75">
      <c r="A705" s="9">
        <f>'июль2014 ДЭ'!A705</f>
        <v>41824</v>
      </c>
      <c r="B705" s="34">
        <f>'июль2014 ДЭ'!B705</f>
        <v>0</v>
      </c>
      <c r="C705" s="34">
        <f>'июль2014 ДЭ'!C705</f>
        <v>0</v>
      </c>
      <c r="D705" s="34">
        <f>'июль2014 ДЭ'!D705</f>
        <v>0</v>
      </c>
      <c r="E705" s="34">
        <f>'июль2014 ДЭ'!E705</f>
        <v>0</v>
      </c>
      <c r="F705" s="34">
        <f>'июль2014 ДЭ'!F705</f>
        <v>169.28</v>
      </c>
      <c r="G705" s="34">
        <f>'июль2014 ДЭ'!G705</f>
        <v>820.57</v>
      </c>
      <c r="H705" s="34">
        <f>'июль2014 ДЭ'!H705</f>
        <v>172.67</v>
      </c>
      <c r="I705" s="34">
        <f>'июль2014 ДЭ'!I705</f>
        <v>20.18</v>
      </c>
      <c r="J705" s="34">
        <f>'июль2014 ДЭ'!J705</f>
        <v>30.33</v>
      </c>
      <c r="K705" s="34">
        <f>'июль2014 ДЭ'!K705</f>
        <v>0</v>
      </c>
      <c r="L705" s="34">
        <f>'июль2014 ДЭ'!L705</f>
        <v>0</v>
      </c>
      <c r="M705" s="34">
        <f>'июль2014 ДЭ'!M705</f>
        <v>0</v>
      </c>
      <c r="N705" s="34">
        <f>'июль2014 ДЭ'!N705</f>
        <v>107.1</v>
      </c>
      <c r="O705" s="34">
        <f>'июль2014 ДЭ'!O705</f>
        <v>98.06</v>
      </c>
      <c r="P705" s="34">
        <f>'июль2014 ДЭ'!P705</f>
        <v>65.26</v>
      </c>
      <c r="Q705" s="34">
        <f>'июль2014 ДЭ'!Q705</f>
        <v>60.18</v>
      </c>
      <c r="R705" s="34">
        <f>'июль2014 ДЭ'!R705</f>
        <v>39.85</v>
      </c>
      <c r="S705" s="34">
        <f>'июль2014 ДЭ'!S705</f>
        <v>39.16</v>
      </c>
      <c r="T705" s="34">
        <f>'июль2014 ДЭ'!T705</f>
        <v>0</v>
      </c>
      <c r="U705" s="34">
        <f>'июль2014 ДЭ'!U705</f>
        <v>0</v>
      </c>
      <c r="V705" s="34">
        <f>'июль2014 ДЭ'!V705</f>
        <v>0</v>
      </c>
      <c r="W705" s="34">
        <f>'июль2014 ДЭ'!W705</f>
        <v>0</v>
      </c>
      <c r="X705" s="34">
        <f>'июль2014 ДЭ'!X705</f>
        <v>0</v>
      </c>
      <c r="Y705" s="34">
        <f>'июль2014 ДЭ'!Y705</f>
        <v>0</v>
      </c>
    </row>
    <row r="706" spans="1:25" ht="15.75">
      <c r="A706" s="9">
        <f>'июль2014 ДЭ'!A706</f>
        <v>41825</v>
      </c>
      <c r="B706" s="34">
        <f>'июль2014 ДЭ'!B706</f>
        <v>0</v>
      </c>
      <c r="C706" s="34">
        <f>'июль2014 ДЭ'!C706</f>
        <v>0</v>
      </c>
      <c r="D706" s="34">
        <f>'июль2014 ДЭ'!D706</f>
        <v>43.61</v>
      </c>
      <c r="E706" s="34">
        <f>'июль2014 ДЭ'!E706</f>
        <v>0</v>
      </c>
      <c r="F706" s="34">
        <f>'июль2014 ДЭ'!F706</f>
        <v>0</v>
      </c>
      <c r="G706" s="34">
        <f>'июль2014 ДЭ'!G706</f>
        <v>0.47</v>
      </c>
      <c r="H706" s="34">
        <f>'июль2014 ДЭ'!H706</f>
        <v>30.96</v>
      </c>
      <c r="I706" s="34">
        <f>'июль2014 ДЭ'!I706</f>
        <v>24.98</v>
      </c>
      <c r="J706" s="34">
        <f>'июль2014 ДЭ'!J706</f>
        <v>2.59</v>
      </c>
      <c r="K706" s="34">
        <f>'июль2014 ДЭ'!K706</f>
        <v>22.33</v>
      </c>
      <c r="L706" s="34">
        <f>'июль2014 ДЭ'!L706</f>
        <v>0</v>
      </c>
      <c r="M706" s="34">
        <f>'июль2014 ДЭ'!M706</f>
        <v>0</v>
      </c>
      <c r="N706" s="34">
        <f>'июль2014 ДЭ'!N706</f>
        <v>0</v>
      </c>
      <c r="O706" s="34">
        <f>'июль2014 ДЭ'!O706</f>
        <v>0</v>
      </c>
      <c r="P706" s="34">
        <f>'июль2014 ДЭ'!P706</f>
        <v>0</v>
      </c>
      <c r="Q706" s="34">
        <f>'июль2014 ДЭ'!Q706</f>
        <v>0</v>
      </c>
      <c r="R706" s="34">
        <f>'июль2014 ДЭ'!R706</f>
        <v>0</v>
      </c>
      <c r="S706" s="34">
        <f>'июль2014 ДЭ'!S706</f>
        <v>0</v>
      </c>
      <c r="T706" s="34">
        <f>'июль2014 ДЭ'!T706</f>
        <v>0</v>
      </c>
      <c r="U706" s="34">
        <f>'июль2014 ДЭ'!U706</f>
        <v>0</v>
      </c>
      <c r="V706" s="34">
        <f>'июль2014 ДЭ'!V706</f>
        <v>0</v>
      </c>
      <c r="W706" s="34">
        <f>'июль2014 ДЭ'!W706</f>
        <v>0</v>
      </c>
      <c r="X706" s="34">
        <f>'июль2014 ДЭ'!X706</f>
        <v>236.8</v>
      </c>
      <c r="Y706" s="34">
        <f>'июль2014 ДЭ'!Y706</f>
        <v>0</v>
      </c>
    </row>
    <row r="707" spans="1:25" ht="15.75">
      <c r="A707" s="9">
        <f>'июль2014 ДЭ'!A707</f>
        <v>41826</v>
      </c>
      <c r="B707" s="34">
        <f>'июль2014 ДЭ'!B707</f>
        <v>0</v>
      </c>
      <c r="C707" s="34">
        <f>'июль2014 ДЭ'!C707</f>
        <v>0</v>
      </c>
      <c r="D707" s="34">
        <f>'июль2014 ДЭ'!D707</f>
        <v>0</v>
      </c>
      <c r="E707" s="34">
        <f>'июль2014 ДЭ'!E707</f>
        <v>0</v>
      </c>
      <c r="F707" s="34">
        <f>'июль2014 ДЭ'!F707</f>
        <v>0</v>
      </c>
      <c r="G707" s="34">
        <f>'июль2014 ДЭ'!G707</f>
        <v>678.96</v>
      </c>
      <c r="H707" s="34">
        <f>'июль2014 ДЭ'!H707</f>
        <v>401.51</v>
      </c>
      <c r="I707" s="34">
        <f>'июль2014 ДЭ'!I707</f>
        <v>87.58</v>
      </c>
      <c r="J707" s="34">
        <f>'июль2014 ДЭ'!J707</f>
        <v>0</v>
      </c>
      <c r="K707" s="34">
        <f>'июль2014 ДЭ'!K707</f>
        <v>18.59</v>
      </c>
      <c r="L707" s="34">
        <f>'июль2014 ДЭ'!L707</f>
        <v>32</v>
      </c>
      <c r="M707" s="34">
        <f>'июль2014 ДЭ'!M707</f>
        <v>13.67</v>
      </c>
      <c r="N707" s="34">
        <f>'июль2014 ДЭ'!N707</f>
        <v>40.64</v>
      </c>
      <c r="O707" s="34">
        <f>'июль2014 ДЭ'!O707</f>
        <v>41.66</v>
      </c>
      <c r="P707" s="34">
        <f>'июль2014 ДЭ'!P707</f>
        <v>0.1</v>
      </c>
      <c r="Q707" s="34">
        <f>'июль2014 ДЭ'!Q707</f>
        <v>2.33</v>
      </c>
      <c r="R707" s="34">
        <f>'июль2014 ДЭ'!R707</f>
        <v>0</v>
      </c>
      <c r="S707" s="34">
        <f>'июль2014 ДЭ'!S707</f>
        <v>0</v>
      </c>
      <c r="T707" s="34">
        <f>'июль2014 ДЭ'!T707</f>
        <v>0.49</v>
      </c>
      <c r="U707" s="34">
        <f>'июль2014 ДЭ'!U707</f>
        <v>3.92</v>
      </c>
      <c r="V707" s="34">
        <f>'июль2014 ДЭ'!V707</f>
        <v>22.34</v>
      </c>
      <c r="W707" s="34">
        <f>'июль2014 ДЭ'!W707</f>
        <v>26.13</v>
      </c>
      <c r="X707" s="34">
        <f>'июль2014 ДЭ'!X707</f>
        <v>0</v>
      </c>
      <c r="Y707" s="34">
        <f>'июль2014 ДЭ'!Y707</f>
        <v>0</v>
      </c>
    </row>
    <row r="708" spans="1:25" ht="15.75">
      <c r="A708" s="9">
        <f>'июль2014 ДЭ'!A708</f>
        <v>41827</v>
      </c>
      <c r="B708" s="34">
        <f>'июль2014 ДЭ'!B708</f>
        <v>0</v>
      </c>
      <c r="C708" s="34">
        <f>'июль2014 ДЭ'!C708</f>
        <v>98.91</v>
      </c>
      <c r="D708" s="34">
        <f>'июль2014 ДЭ'!D708</f>
        <v>0</v>
      </c>
      <c r="E708" s="34">
        <f>'июль2014 ДЭ'!E708</f>
        <v>0</v>
      </c>
      <c r="F708" s="34">
        <f>'июль2014 ДЭ'!F708</f>
        <v>791.22</v>
      </c>
      <c r="G708" s="34">
        <f>'июль2014 ДЭ'!G708</f>
        <v>150.99</v>
      </c>
      <c r="H708" s="34">
        <f>'июль2014 ДЭ'!H708</f>
        <v>80.7</v>
      </c>
      <c r="I708" s="34">
        <f>'июль2014 ДЭ'!I708</f>
        <v>59.76</v>
      </c>
      <c r="J708" s="34">
        <f>'июль2014 ДЭ'!J708</f>
        <v>37.39</v>
      </c>
      <c r="K708" s="34">
        <f>'июль2014 ДЭ'!K708</f>
        <v>0</v>
      </c>
      <c r="L708" s="34">
        <f>'июль2014 ДЭ'!L708</f>
        <v>0</v>
      </c>
      <c r="M708" s="34">
        <f>'июль2014 ДЭ'!M708</f>
        <v>0</v>
      </c>
      <c r="N708" s="34">
        <f>'июль2014 ДЭ'!N708</f>
        <v>0</v>
      </c>
      <c r="O708" s="34">
        <f>'июль2014 ДЭ'!O708</f>
        <v>0</v>
      </c>
      <c r="P708" s="34">
        <f>'июль2014 ДЭ'!P708</f>
        <v>0</v>
      </c>
      <c r="Q708" s="34">
        <f>'июль2014 ДЭ'!Q708</f>
        <v>0</v>
      </c>
      <c r="R708" s="34">
        <f>'июль2014 ДЭ'!R708</f>
        <v>0</v>
      </c>
      <c r="S708" s="34">
        <f>'июль2014 ДЭ'!S708</f>
        <v>0</v>
      </c>
      <c r="T708" s="34">
        <f>'июль2014 ДЭ'!T708</f>
        <v>0</v>
      </c>
      <c r="U708" s="34">
        <f>'июль2014 ДЭ'!U708</f>
        <v>0</v>
      </c>
      <c r="V708" s="34">
        <f>'июль2014 ДЭ'!V708</f>
        <v>0</v>
      </c>
      <c r="W708" s="34">
        <f>'июль2014 ДЭ'!W708</f>
        <v>0</v>
      </c>
      <c r="X708" s="34">
        <f>'июль2014 ДЭ'!X708</f>
        <v>0</v>
      </c>
      <c r="Y708" s="34">
        <f>'июль2014 ДЭ'!Y708</f>
        <v>0</v>
      </c>
    </row>
    <row r="709" spans="1:25" ht="15.75">
      <c r="A709" s="9">
        <f>'июль2014 ДЭ'!A709</f>
        <v>41828</v>
      </c>
      <c r="B709" s="34">
        <f>'июль2014 ДЭ'!B709</f>
        <v>0</v>
      </c>
      <c r="C709" s="34">
        <f>'июль2014 ДЭ'!C709</f>
        <v>0</v>
      </c>
      <c r="D709" s="34">
        <f>'июль2014 ДЭ'!D709</f>
        <v>0</v>
      </c>
      <c r="E709" s="34">
        <f>'июль2014 ДЭ'!E709</f>
        <v>0</v>
      </c>
      <c r="F709" s="34">
        <f>'июль2014 ДЭ'!F709</f>
        <v>0</v>
      </c>
      <c r="G709" s="34">
        <f>'июль2014 ДЭ'!G709</f>
        <v>0</v>
      </c>
      <c r="H709" s="34">
        <f>'июль2014 ДЭ'!H709</f>
        <v>39.84</v>
      </c>
      <c r="I709" s="34">
        <f>'июль2014 ДЭ'!I709</f>
        <v>75.9</v>
      </c>
      <c r="J709" s="34">
        <f>'июль2014 ДЭ'!J709</f>
        <v>61.97</v>
      </c>
      <c r="K709" s="34">
        <f>'июль2014 ДЭ'!K709</f>
        <v>33.96</v>
      </c>
      <c r="L709" s="34">
        <f>'июль2014 ДЭ'!L709</f>
        <v>26.29</v>
      </c>
      <c r="M709" s="34">
        <f>'июль2014 ДЭ'!M709</f>
        <v>11.49</v>
      </c>
      <c r="N709" s="34">
        <f>'июль2014 ДЭ'!N709</f>
        <v>59.42</v>
      </c>
      <c r="O709" s="34">
        <f>'июль2014 ДЭ'!O709</f>
        <v>44.11</v>
      </c>
      <c r="P709" s="34">
        <f>'июль2014 ДЭ'!P709</f>
        <v>28.87</v>
      </c>
      <c r="Q709" s="34">
        <f>'июль2014 ДЭ'!Q709</f>
        <v>64.9</v>
      </c>
      <c r="R709" s="34">
        <f>'июль2014 ДЭ'!R709</f>
        <v>15</v>
      </c>
      <c r="S709" s="34">
        <f>'июль2014 ДЭ'!S709</f>
        <v>0</v>
      </c>
      <c r="T709" s="34">
        <f>'июль2014 ДЭ'!T709</f>
        <v>0</v>
      </c>
      <c r="U709" s="34">
        <f>'июль2014 ДЭ'!U709</f>
        <v>0</v>
      </c>
      <c r="V709" s="34">
        <f>'июль2014 ДЭ'!V709</f>
        <v>0</v>
      </c>
      <c r="W709" s="34">
        <f>'июль2014 ДЭ'!W709</f>
        <v>0</v>
      </c>
      <c r="X709" s="34">
        <f>'июль2014 ДЭ'!X709</f>
        <v>0</v>
      </c>
      <c r="Y709" s="34">
        <f>'июль2014 ДЭ'!Y709</f>
        <v>0</v>
      </c>
    </row>
    <row r="710" spans="1:25" ht="15.75">
      <c r="A710" s="9">
        <f>'июль2014 ДЭ'!A710</f>
        <v>41829</v>
      </c>
      <c r="B710" s="34">
        <f>'июль2014 ДЭ'!B710</f>
        <v>0</v>
      </c>
      <c r="C710" s="34">
        <f>'июль2014 ДЭ'!C710</f>
        <v>0</v>
      </c>
      <c r="D710" s="34">
        <f>'июль2014 ДЭ'!D710</f>
        <v>0</v>
      </c>
      <c r="E710" s="34">
        <f>'июль2014 ДЭ'!E710</f>
        <v>0</v>
      </c>
      <c r="F710" s="34">
        <f>'июль2014 ДЭ'!F710</f>
        <v>0</v>
      </c>
      <c r="G710" s="34">
        <f>'июль2014 ДЭ'!G710</f>
        <v>17.59</v>
      </c>
      <c r="H710" s="34">
        <f>'июль2014 ДЭ'!H710</f>
        <v>122.01</v>
      </c>
      <c r="I710" s="34">
        <f>'июль2014 ДЭ'!I710</f>
        <v>188.93</v>
      </c>
      <c r="J710" s="34">
        <f>'июль2014 ДЭ'!J710</f>
        <v>45.98</v>
      </c>
      <c r="K710" s="34">
        <f>'июль2014 ДЭ'!K710</f>
        <v>28.79</v>
      </c>
      <c r="L710" s="34">
        <f>'июль2014 ДЭ'!L710</f>
        <v>0</v>
      </c>
      <c r="M710" s="34">
        <f>'июль2014 ДЭ'!M710</f>
        <v>0</v>
      </c>
      <c r="N710" s="34">
        <f>'июль2014 ДЭ'!N710</f>
        <v>0</v>
      </c>
      <c r="O710" s="34">
        <f>'июль2014 ДЭ'!O710</f>
        <v>0</v>
      </c>
      <c r="P710" s="34">
        <f>'июль2014 ДЭ'!P710</f>
        <v>0</v>
      </c>
      <c r="Q710" s="34">
        <f>'июль2014 ДЭ'!Q710</f>
        <v>0</v>
      </c>
      <c r="R710" s="34">
        <f>'июль2014 ДЭ'!R710</f>
        <v>0</v>
      </c>
      <c r="S710" s="34">
        <f>'июль2014 ДЭ'!S710</f>
        <v>0</v>
      </c>
      <c r="T710" s="34">
        <f>'июль2014 ДЭ'!T710</f>
        <v>0</v>
      </c>
      <c r="U710" s="34">
        <f>'июль2014 ДЭ'!U710</f>
        <v>0</v>
      </c>
      <c r="V710" s="34">
        <f>'июль2014 ДЭ'!V710</f>
        <v>0</v>
      </c>
      <c r="W710" s="34">
        <f>'июль2014 ДЭ'!W710</f>
        <v>0</v>
      </c>
      <c r="X710" s="34">
        <f>'июль2014 ДЭ'!X710</f>
        <v>0</v>
      </c>
      <c r="Y710" s="34">
        <f>'июль2014 ДЭ'!Y710</f>
        <v>0</v>
      </c>
    </row>
    <row r="711" spans="1:25" ht="15.75">
      <c r="A711" s="9">
        <f>'июль2014 ДЭ'!A711</f>
        <v>41830</v>
      </c>
      <c r="B711" s="34">
        <f>'июль2014 ДЭ'!B711</f>
        <v>0</v>
      </c>
      <c r="C711" s="34">
        <f>'июль2014 ДЭ'!C711</f>
        <v>0</v>
      </c>
      <c r="D711" s="34">
        <f>'июль2014 ДЭ'!D711</f>
        <v>0</v>
      </c>
      <c r="E711" s="34">
        <f>'июль2014 ДЭ'!E711</f>
        <v>842.52</v>
      </c>
      <c r="F711" s="34">
        <f>'июль2014 ДЭ'!F711</f>
        <v>0</v>
      </c>
      <c r="G711" s="34">
        <f>'июль2014 ДЭ'!G711</f>
        <v>18.66</v>
      </c>
      <c r="H711" s="34">
        <f>'июль2014 ДЭ'!H711</f>
        <v>0</v>
      </c>
      <c r="I711" s="34">
        <f>'июль2014 ДЭ'!I711</f>
        <v>117.65</v>
      </c>
      <c r="J711" s="34">
        <f>'июль2014 ДЭ'!J711</f>
        <v>0</v>
      </c>
      <c r="K711" s="34">
        <f>'июль2014 ДЭ'!K711</f>
        <v>0</v>
      </c>
      <c r="L711" s="34">
        <f>'июль2014 ДЭ'!L711</f>
        <v>0</v>
      </c>
      <c r="M711" s="34">
        <f>'июль2014 ДЭ'!M711</f>
        <v>0</v>
      </c>
      <c r="N711" s="34">
        <f>'июль2014 ДЭ'!N711</f>
        <v>0</v>
      </c>
      <c r="O711" s="34">
        <f>'июль2014 ДЭ'!O711</f>
        <v>0</v>
      </c>
      <c r="P711" s="34">
        <f>'июль2014 ДЭ'!P711</f>
        <v>0</v>
      </c>
      <c r="Q711" s="34">
        <f>'июль2014 ДЭ'!Q711</f>
        <v>0</v>
      </c>
      <c r="R711" s="34">
        <f>'июль2014 ДЭ'!R711</f>
        <v>0</v>
      </c>
      <c r="S711" s="34">
        <f>'июль2014 ДЭ'!S711</f>
        <v>0</v>
      </c>
      <c r="T711" s="34">
        <f>'июль2014 ДЭ'!T711</f>
        <v>0</v>
      </c>
      <c r="U711" s="34">
        <f>'июль2014 ДЭ'!U711</f>
        <v>0</v>
      </c>
      <c r="V711" s="34">
        <f>'июль2014 ДЭ'!V711</f>
        <v>0</v>
      </c>
      <c r="W711" s="34">
        <f>'июль2014 ДЭ'!W711</f>
        <v>0</v>
      </c>
      <c r="X711" s="34">
        <f>'июль2014 ДЭ'!X711</f>
        <v>0</v>
      </c>
      <c r="Y711" s="34">
        <f>'июль2014 ДЭ'!Y711</f>
        <v>0</v>
      </c>
    </row>
    <row r="712" spans="1:25" ht="15.75">
      <c r="A712" s="9">
        <f>'июль2014 ДЭ'!A712</f>
        <v>41831</v>
      </c>
      <c r="B712" s="34">
        <f>'июль2014 ДЭ'!B712</f>
        <v>0</v>
      </c>
      <c r="C712" s="34">
        <f>'июль2014 ДЭ'!C712</f>
        <v>0</v>
      </c>
      <c r="D712" s="34">
        <f>'июль2014 ДЭ'!D712</f>
        <v>0</v>
      </c>
      <c r="E712" s="34">
        <f>'июль2014 ДЭ'!E712</f>
        <v>0</v>
      </c>
      <c r="F712" s="34">
        <f>'июль2014 ДЭ'!F712</f>
        <v>0</v>
      </c>
      <c r="G712" s="34">
        <f>'июль2014 ДЭ'!G712</f>
        <v>0</v>
      </c>
      <c r="H712" s="34">
        <f>'июль2014 ДЭ'!H712</f>
        <v>39.79</v>
      </c>
      <c r="I712" s="34">
        <f>'июль2014 ДЭ'!I712</f>
        <v>82.01</v>
      </c>
      <c r="J712" s="34">
        <f>'июль2014 ДЭ'!J712</f>
        <v>13.39</v>
      </c>
      <c r="K712" s="34">
        <f>'июль2014 ДЭ'!K712</f>
        <v>0</v>
      </c>
      <c r="L712" s="34">
        <f>'июль2014 ДЭ'!L712</f>
        <v>0</v>
      </c>
      <c r="M712" s="34">
        <f>'июль2014 ДЭ'!M712</f>
        <v>0</v>
      </c>
      <c r="N712" s="34">
        <f>'июль2014 ДЭ'!N712</f>
        <v>0</v>
      </c>
      <c r="O712" s="34">
        <f>'июль2014 ДЭ'!O712</f>
        <v>0</v>
      </c>
      <c r="P712" s="34">
        <f>'июль2014 ДЭ'!P712</f>
        <v>0</v>
      </c>
      <c r="Q712" s="34">
        <f>'июль2014 ДЭ'!Q712</f>
        <v>0</v>
      </c>
      <c r="R712" s="34">
        <f>'июль2014 ДЭ'!R712</f>
        <v>0</v>
      </c>
      <c r="S712" s="34">
        <f>'июль2014 ДЭ'!S712</f>
        <v>0</v>
      </c>
      <c r="T712" s="34">
        <f>'июль2014 ДЭ'!T712</f>
        <v>0</v>
      </c>
      <c r="U712" s="34">
        <f>'июль2014 ДЭ'!U712</f>
        <v>0</v>
      </c>
      <c r="V712" s="34">
        <f>'июль2014 ДЭ'!V712</f>
        <v>58.91</v>
      </c>
      <c r="W712" s="34">
        <f>'июль2014 ДЭ'!W712</f>
        <v>101.73</v>
      </c>
      <c r="X712" s="34">
        <f>'июль2014 ДЭ'!X712</f>
        <v>0</v>
      </c>
      <c r="Y712" s="34">
        <f>'июль2014 ДЭ'!Y712</f>
        <v>0</v>
      </c>
    </row>
    <row r="713" spans="1:25" ht="15.75">
      <c r="A713" s="9">
        <f>'июль2014 ДЭ'!A713</f>
        <v>41832</v>
      </c>
      <c r="B713" s="34">
        <f>'июль2014 ДЭ'!B713</f>
        <v>53.16</v>
      </c>
      <c r="C713" s="34">
        <f>'июль2014 ДЭ'!C713</f>
        <v>0</v>
      </c>
      <c r="D713" s="34">
        <f>'июль2014 ДЭ'!D713</f>
        <v>51.76</v>
      </c>
      <c r="E713" s="34">
        <f>'июль2014 ДЭ'!E713</f>
        <v>43.82</v>
      </c>
      <c r="F713" s="34">
        <f>'июль2014 ДЭ'!F713</f>
        <v>75.25</v>
      </c>
      <c r="G713" s="34">
        <f>'июль2014 ДЭ'!G713</f>
        <v>99.11</v>
      </c>
      <c r="H713" s="34">
        <f>'июль2014 ДЭ'!H713</f>
        <v>182.56</v>
      </c>
      <c r="I713" s="34">
        <f>'июль2014 ДЭ'!I713</f>
        <v>352.96</v>
      </c>
      <c r="J713" s="34">
        <f>'июль2014 ДЭ'!J713</f>
        <v>195</v>
      </c>
      <c r="K713" s="34">
        <f>'июль2014 ДЭ'!K713</f>
        <v>102.69</v>
      </c>
      <c r="L713" s="34">
        <f>'июль2014 ДЭ'!L713</f>
        <v>39.49</v>
      </c>
      <c r="M713" s="34">
        <f>'июль2014 ДЭ'!M713</f>
        <v>23.65</v>
      </c>
      <c r="N713" s="34">
        <f>'июль2014 ДЭ'!N713</f>
        <v>31.28</v>
      </c>
      <c r="O713" s="34">
        <f>'июль2014 ДЭ'!O713</f>
        <v>37.29</v>
      </c>
      <c r="P713" s="34">
        <f>'июль2014 ДЭ'!P713</f>
        <v>90.35</v>
      </c>
      <c r="Q713" s="34">
        <f>'июль2014 ДЭ'!Q713</f>
        <v>67.16</v>
      </c>
      <c r="R713" s="34">
        <f>'июль2014 ДЭ'!R713</f>
        <v>68.08</v>
      </c>
      <c r="S713" s="34">
        <f>'июль2014 ДЭ'!S713</f>
        <v>81.35</v>
      </c>
      <c r="T713" s="34">
        <f>'июль2014 ДЭ'!T713</f>
        <v>62.3</v>
      </c>
      <c r="U713" s="34">
        <f>'июль2014 ДЭ'!U713</f>
        <v>63.53</v>
      </c>
      <c r="V713" s="34">
        <f>'июль2014 ДЭ'!V713</f>
        <v>57.55</v>
      </c>
      <c r="W713" s="34">
        <f>'июль2014 ДЭ'!W713</f>
        <v>68.01</v>
      </c>
      <c r="X713" s="34">
        <f>'июль2014 ДЭ'!X713</f>
        <v>0</v>
      </c>
      <c r="Y713" s="34">
        <f>'июль2014 ДЭ'!Y713</f>
        <v>0</v>
      </c>
    </row>
    <row r="714" spans="1:25" ht="15.75">
      <c r="A714" s="9">
        <f>'июль2014 ДЭ'!A714</f>
        <v>41833</v>
      </c>
      <c r="B714" s="34">
        <f>'июль2014 ДЭ'!B714</f>
        <v>0</v>
      </c>
      <c r="C714" s="34">
        <f>'июль2014 ДЭ'!C714</f>
        <v>0</v>
      </c>
      <c r="D714" s="34">
        <f>'июль2014 ДЭ'!D714</f>
        <v>180.79</v>
      </c>
      <c r="E714" s="34">
        <f>'июль2014 ДЭ'!E714</f>
        <v>429.43</v>
      </c>
      <c r="F714" s="34">
        <f>'июль2014 ДЭ'!F714</f>
        <v>274.1</v>
      </c>
      <c r="G714" s="34">
        <f>'июль2014 ДЭ'!G714</f>
        <v>249.93</v>
      </c>
      <c r="H714" s="34">
        <f>'июль2014 ДЭ'!H714</f>
        <v>677.15</v>
      </c>
      <c r="I714" s="34">
        <f>'июль2014 ДЭ'!I714</f>
        <v>913.61</v>
      </c>
      <c r="J714" s="34">
        <f>'июль2014 ДЭ'!J714</f>
        <v>45.61</v>
      </c>
      <c r="K714" s="34">
        <f>'июль2014 ДЭ'!K714</f>
        <v>0</v>
      </c>
      <c r="L714" s="34">
        <f>'июль2014 ДЭ'!L714</f>
        <v>0</v>
      </c>
      <c r="M714" s="34">
        <f>'июль2014 ДЭ'!M714</f>
        <v>0</v>
      </c>
      <c r="N714" s="34">
        <f>'июль2014 ДЭ'!N714</f>
        <v>0</v>
      </c>
      <c r="O714" s="34">
        <f>'июль2014 ДЭ'!O714</f>
        <v>6.89</v>
      </c>
      <c r="P714" s="34">
        <f>'июль2014 ДЭ'!P714</f>
        <v>88.38</v>
      </c>
      <c r="Q714" s="34">
        <f>'июль2014 ДЭ'!Q714</f>
        <v>64.47</v>
      </c>
      <c r="R714" s="34">
        <f>'июль2014 ДЭ'!R714</f>
        <v>67.31</v>
      </c>
      <c r="S714" s="34">
        <f>'июль2014 ДЭ'!S714</f>
        <v>86.59</v>
      </c>
      <c r="T714" s="34">
        <f>'июль2014 ДЭ'!T714</f>
        <v>35.85</v>
      </c>
      <c r="U714" s="34">
        <f>'июль2014 ДЭ'!U714</f>
        <v>67.34</v>
      </c>
      <c r="V714" s="34">
        <f>'июль2014 ДЭ'!V714</f>
        <v>76.99</v>
      </c>
      <c r="W714" s="34">
        <f>'июль2014 ДЭ'!W714</f>
        <v>107.63</v>
      </c>
      <c r="X714" s="34">
        <f>'июль2014 ДЭ'!X714</f>
        <v>235.21</v>
      </c>
      <c r="Y714" s="34">
        <f>'июль2014 ДЭ'!Y714</f>
        <v>20.26</v>
      </c>
    </row>
    <row r="715" spans="1:25" ht="15.75">
      <c r="A715" s="9">
        <f>'июль2014 ДЭ'!A715</f>
        <v>41834</v>
      </c>
      <c r="B715" s="34">
        <f>'июль2014 ДЭ'!B715</f>
        <v>0</v>
      </c>
      <c r="C715" s="34">
        <f>'июль2014 ДЭ'!C715</f>
        <v>0</v>
      </c>
      <c r="D715" s="34">
        <f>'июль2014 ДЭ'!D715</f>
        <v>74.06</v>
      </c>
      <c r="E715" s="34">
        <f>'июль2014 ДЭ'!E715</f>
        <v>611.49</v>
      </c>
      <c r="F715" s="34">
        <f>'июль2014 ДЭ'!F715</f>
        <v>0</v>
      </c>
      <c r="G715" s="34">
        <f>'июль2014 ДЭ'!G715</f>
        <v>115.93</v>
      </c>
      <c r="H715" s="34">
        <f>'июль2014 ДЭ'!H715</f>
        <v>152.41</v>
      </c>
      <c r="I715" s="34">
        <f>'июль2014 ДЭ'!I715</f>
        <v>27.47</v>
      </c>
      <c r="J715" s="34">
        <f>'июль2014 ДЭ'!J715</f>
        <v>108.05</v>
      </c>
      <c r="K715" s="34">
        <f>'июль2014 ДЭ'!K715</f>
        <v>49.6</v>
      </c>
      <c r="L715" s="34">
        <f>'июль2014 ДЭ'!L715</f>
        <v>6.13</v>
      </c>
      <c r="M715" s="34">
        <f>'июль2014 ДЭ'!M715</f>
        <v>0</v>
      </c>
      <c r="N715" s="34">
        <f>'июль2014 ДЭ'!N715</f>
        <v>0.85</v>
      </c>
      <c r="O715" s="34">
        <f>'июль2014 ДЭ'!O715</f>
        <v>0</v>
      </c>
      <c r="P715" s="34">
        <f>'июль2014 ДЭ'!P715</f>
        <v>0</v>
      </c>
      <c r="Q715" s="34">
        <f>'июль2014 ДЭ'!Q715</f>
        <v>0</v>
      </c>
      <c r="R715" s="34">
        <f>'июль2014 ДЭ'!R715</f>
        <v>0</v>
      </c>
      <c r="S715" s="34">
        <f>'июль2014 ДЭ'!S715</f>
        <v>0</v>
      </c>
      <c r="T715" s="34">
        <f>'июль2014 ДЭ'!T715</f>
        <v>0</v>
      </c>
      <c r="U715" s="34">
        <f>'июль2014 ДЭ'!U715</f>
        <v>0</v>
      </c>
      <c r="V715" s="34">
        <f>'июль2014 ДЭ'!V715</f>
        <v>0</v>
      </c>
      <c r="W715" s="34">
        <f>'июль2014 ДЭ'!W715</f>
        <v>0</v>
      </c>
      <c r="X715" s="34">
        <f>'июль2014 ДЭ'!X715</f>
        <v>0</v>
      </c>
      <c r="Y715" s="34">
        <f>'июль2014 ДЭ'!Y715</f>
        <v>0</v>
      </c>
    </row>
    <row r="716" spans="1:25" ht="15.75">
      <c r="A716" s="9">
        <f>'июль2014 ДЭ'!A716</f>
        <v>41835</v>
      </c>
      <c r="B716" s="34">
        <f>'июль2014 ДЭ'!B716</f>
        <v>0</v>
      </c>
      <c r="C716" s="34">
        <f>'июль2014 ДЭ'!C716</f>
        <v>0</v>
      </c>
      <c r="D716" s="34">
        <f>'июль2014 ДЭ'!D716</f>
        <v>0</v>
      </c>
      <c r="E716" s="34">
        <f>'июль2014 ДЭ'!E716</f>
        <v>0</v>
      </c>
      <c r="F716" s="34">
        <f>'июль2014 ДЭ'!F716</f>
        <v>0</v>
      </c>
      <c r="G716" s="34">
        <f>'июль2014 ДЭ'!G716</f>
        <v>138.48</v>
      </c>
      <c r="H716" s="34">
        <f>'июль2014 ДЭ'!H716</f>
        <v>141.6</v>
      </c>
      <c r="I716" s="34">
        <f>'июль2014 ДЭ'!I716</f>
        <v>113.46</v>
      </c>
      <c r="J716" s="34">
        <f>'июль2014 ДЭ'!J716</f>
        <v>70.53</v>
      </c>
      <c r="K716" s="34">
        <f>'июль2014 ДЭ'!K716</f>
        <v>12.81</v>
      </c>
      <c r="L716" s="34">
        <f>'июль2014 ДЭ'!L716</f>
        <v>0</v>
      </c>
      <c r="M716" s="34">
        <f>'июль2014 ДЭ'!M716</f>
        <v>0</v>
      </c>
      <c r="N716" s="34">
        <f>'июль2014 ДЭ'!N716</f>
        <v>0</v>
      </c>
      <c r="O716" s="34">
        <f>'июль2014 ДЭ'!O716</f>
        <v>0</v>
      </c>
      <c r="P716" s="34">
        <f>'июль2014 ДЭ'!P716</f>
        <v>57.02</v>
      </c>
      <c r="Q716" s="34">
        <f>'июль2014 ДЭ'!Q716</f>
        <v>38.7</v>
      </c>
      <c r="R716" s="34">
        <f>'июль2014 ДЭ'!R716</f>
        <v>0.01</v>
      </c>
      <c r="S716" s="34">
        <f>'июль2014 ДЭ'!S716</f>
        <v>163.84</v>
      </c>
      <c r="T716" s="34">
        <f>'июль2014 ДЭ'!T716</f>
        <v>0</v>
      </c>
      <c r="U716" s="34">
        <f>'июль2014 ДЭ'!U716</f>
        <v>0</v>
      </c>
      <c r="V716" s="34">
        <f>'июль2014 ДЭ'!V716</f>
        <v>36.44</v>
      </c>
      <c r="W716" s="34">
        <f>'июль2014 ДЭ'!W716</f>
        <v>0.52</v>
      </c>
      <c r="X716" s="34">
        <f>'июль2014 ДЭ'!X716</f>
        <v>0</v>
      </c>
      <c r="Y716" s="34">
        <f>'июль2014 ДЭ'!Y716</f>
        <v>0</v>
      </c>
    </row>
    <row r="717" spans="1:25" ht="15.75">
      <c r="A717" s="9">
        <f>'июль2014 ДЭ'!A717</f>
        <v>41836</v>
      </c>
      <c r="B717" s="34">
        <f>'июль2014 ДЭ'!B717</f>
        <v>0</v>
      </c>
      <c r="C717" s="34">
        <f>'июль2014 ДЭ'!C717</f>
        <v>0</v>
      </c>
      <c r="D717" s="34">
        <f>'июль2014 ДЭ'!D717</f>
        <v>0</v>
      </c>
      <c r="E717" s="34">
        <f>'июль2014 ДЭ'!E717</f>
        <v>0</v>
      </c>
      <c r="F717" s="34">
        <f>'июль2014 ДЭ'!F717</f>
        <v>0</v>
      </c>
      <c r="G717" s="34">
        <f>'июль2014 ДЭ'!G717</f>
        <v>119.46</v>
      </c>
      <c r="H717" s="34">
        <f>'июль2014 ДЭ'!H717</f>
        <v>154.03</v>
      </c>
      <c r="I717" s="34">
        <f>'июль2014 ДЭ'!I717</f>
        <v>162.25</v>
      </c>
      <c r="J717" s="34">
        <f>'июль2014 ДЭ'!J717</f>
        <v>76.67</v>
      </c>
      <c r="K717" s="34">
        <f>'июль2014 ДЭ'!K717</f>
        <v>45.05</v>
      </c>
      <c r="L717" s="34">
        <f>'июль2014 ДЭ'!L717</f>
        <v>6.03</v>
      </c>
      <c r="M717" s="34">
        <f>'июль2014 ДЭ'!M717</f>
        <v>0</v>
      </c>
      <c r="N717" s="34">
        <f>'июль2014 ДЭ'!N717</f>
        <v>24.59</v>
      </c>
      <c r="O717" s="34">
        <f>'июль2014 ДЭ'!O717</f>
        <v>25.88</v>
      </c>
      <c r="P717" s="34">
        <f>'июль2014 ДЭ'!P717</f>
        <v>263.68</v>
      </c>
      <c r="Q717" s="34">
        <f>'июль2014 ДЭ'!Q717</f>
        <v>124.55</v>
      </c>
      <c r="R717" s="34">
        <f>'июль2014 ДЭ'!R717</f>
        <v>38.8</v>
      </c>
      <c r="S717" s="34">
        <f>'июль2014 ДЭ'!S717</f>
        <v>0</v>
      </c>
      <c r="T717" s="34">
        <f>'июль2014 ДЭ'!T717</f>
        <v>0</v>
      </c>
      <c r="U717" s="34">
        <f>'июль2014 ДЭ'!U717</f>
        <v>0</v>
      </c>
      <c r="V717" s="34">
        <f>'июль2014 ДЭ'!V717</f>
        <v>28.23</v>
      </c>
      <c r="W717" s="34">
        <f>'июль2014 ДЭ'!W717</f>
        <v>60.45</v>
      </c>
      <c r="X717" s="34">
        <f>'июль2014 ДЭ'!X717</f>
        <v>0</v>
      </c>
      <c r="Y717" s="34">
        <f>'июль2014 ДЭ'!Y717</f>
        <v>0</v>
      </c>
    </row>
    <row r="718" spans="1:25" ht="15.75">
      <c r="A718" s="9">
        <f>'июль2014 ДЭ'!A718</f>
        <v>41837</v>
      </c>
      <c r="B718" s="34">
        <f>'июль2014 ДЭ'!B718</f>
        <v>0</v>
      </c>
      <c r="C718" s="34">
        <f>'июль2014 ДЭ'!C718</f>
        <v>0</v>
      </c>
      <c r="D718" s="34">
        <f>'июль2014 ДЭ'!D718</f>
        <v>0</v>
      </c>
      <c r="E718" s="34">
        <f>'июль2014 ДЭ'!E718</f>
        <v>0</v>
      </c>
      <c r="F718" s="34">
        <f>'июль2014 ДЭ'!F718</f>
        <v>0</v>
      </c>
      <c r="G718" s="34">
        <f>'июль2014 ДЭ'!G718</f>
        <v>0</v>
      </c>
      <c r="H718" s="34">
        <f>'июль2014 ДЭ'!H718</f>
        <v>165.25</v>
      </c>
      <c r="I718" s="34">
        <f>'июль2014 ДЭ'!I718</f>
        <v>0</v>
      </c>
      <c r="J718" s="34">
        <f>'июль2014 ДЭ'!J718</f>
        <v>22.09</v>
      </c>
      <c r="K718" s="34">
        <f>'июль2014 ДЭ'!K718</f>
        <v>178.58</v>
      </c>
      <c r="L718" s="34">
        <f>'июль2014 ДЭ'!L718</f>
        <v>222.13</v>
      </c>
      <c r="M718" s="34">
        <f>'июль2014 ДЭ'!M718</f>
        <v>83.58</v>
      </c>
      <c r="N718" s="34">
        <f>'июль2014 ДЭ'!N718</f>
        <v>216.35</v>
      </c>
      <c r="O718" s="34">
        <f>'июль2014 ДЭ'!O718</f>
        <v>191.2</v>
      </c>
      <c r="P718" s="34">
        <f>'июль2014 ДЭ'!P718</f>
        <v>1290.07</v>
      </c>
      <c r="Q718" s="34">
        <f>'июль2014 ДЭ'!Q718</f>
        <v>1349.47</v>
      </c>
      <c r="R718" s="34">
        <f>'июль2014 ДЭ'!R718</f>
        <v>0</v>
      </c>
      <c r="S718" s="34">
        <f>'июль2014 ДЭ'!S718</f>
        <v>0</v>
      </c>
      <c r="T718" s="34">
        <f>'июль2014 ДЭ'!T718</f>
        <v>0</v>
      </c>
      <c r="U718" s="34">
        <f>'июль2014 ДЭ'!U718</f>
        <v>0</v>
      </c>
      <c r="V718" s="34">
        <f>'июль2014 ДЭ'!V718</f>
        <v>0</v>
      </c>
      <c r="W718" s="34">
        <f>'июль2014 ДЭ'!W718</f>
        <v>0.07</v>
      </c>
      <c r="X718" s="34">
        <f>'июль2014 ДЭ'!X718</f>
        <v>0</v>
      </c>
      <c r="Y718" s="34">
        <f>'июль2014 ДЭ'!Y718</f>
        <v>0</v>
      </c>
    </row>
    <row r="719" spans="1:25" ht="15.75">
      <c r="A719" s="9">
        <f>'июль2014 ДЭ'!A719</f>
        <v>41838</v>
      </c>
      <c r="B719" s="34">
        <f>'июль2014 ДЭ'!B719</f>
        <v>0</v>
      </c>
      <c r="C719" s="34">
        <f>'июль2014 ДЭ'!C719</f>
        <v>0</v>
      </c>
      <c r="D719" s="34">
        <f>'июль2014 ДЭ'!D719</f>
        <v>0</v>
      </c>
      <c r="E719" s="34">
        <f>'июль2014 ДЭ'!E719</f>
        <v>0</v>
      </c>
      <c r="F719" s="34">
        <f>'июль2014 ДЭ'!F719</f>
        <v>0</v>
      </c>
      <c r="G719" s="34">
        <f>'июль2014 ДЭ'!G719</f>
        <v>76.3</v>
      </c>
      <c r="H719" s="34">
        <f>'июль2014 ДЭ'!H719</f>
        <v>107.48</v>
      </c>
      <c r="I719" s="34">
        <f>'июль2014 ДЭ'!I719</f>
        <v>245</v>
      </c>
      <c r="J719" s="34">
        <f>'июль2014 ДЭ'!J719</f>
        <v>29.77</v>
      </c>
      <c r="K719" s="34">
        <f>'июль2014 ДЭ'!K719</f>
        <v>34.43</v>
      </c>
      <c r="L719" s="34">
        <f>'июль2014 ДЭ'!L719</f>
        <v>0</v>
      </c>
      <c r="M719" s="34">
        <f>'июль2014 ДЭ'!M719</f>
        <v>0</v>
      </c>
      <c r="N719" s="34">
        <f>'июль2014 ДЭ'!N719</f>
        <v>0</v>
      </c>
      <c r="O719" s="34">
        <f>'июль2014 ДЭ'!O719</f>
        <v>0</v>
      </c>
      <c r="P719" s="34">
        <f>'июль2014 ДЭ'!P719</f>
        <v>0</v>
      </c>
      <c r="Q719" s="34">
        <f>'июль2014 ДЭ'!Q719</f>
        <v>0</v>
      </c>
      <c r="R719" s="34">
        <f>'июль2014 ДЭ'!R719</f>
        <v>0</v>
      </c>
      <c r="S719" s="34">
        <f>'июль2014 ДЭ'!S719</f>
        <v>0</v>
      </c>
      <c r="T719" s="34">
        <f>'июль2014 ДЭ'!T719</f>
        <v>0</v>
      </c>
      <c r="U719" s="34">
        <f>'июль2014 ДЭ'!U719</f>
        <v>0</v>
      </c>
      <c r="V719" s="34">
        <f>'июль2014 ДЭ'!V719</f>
        <v>0</v>
      </c>
      <c r="W719" s="34">
        <f>'июль2014 ДЭ'!W719</f>
        <v>0</v>
      </c>
      <c r="X719" s="34">
        <f>'июль2014 ДЭ'!X719</f>
        <v>0</v>
      </c>
      <c r="Y719" s="34">
        <f>'июль2014 ДЭ'!Y719</f>
        <v>0</v>
      </c>
    </row>
    <row r="720" spans="1:25" ht="15.75">
      <c r="A720" s="9">
        <f>'июль2014 ДЭ'!A720</f>
        <v>41839</v>
      </c>
      <c r="B720" s="34">
        <f>'июль2014 ДЭ'!B720</f>
        <v>0</v>
      </c>
      <c r="C720" s="34">
        <f>'июль2014 ДЭ'!C720</f>
        <v>0</v>
      </c>
      <c r="D720" s="34">
        <f>'июль2014 ДЭ'!D720</f>
        <v>0</v>
      </c>
      <c r="E720" s="34">
        <f>'июль2014 ДЭ'!E720</f>
        <v>0</v>
      </c>
      <c r="F720" s="34">
        <f>'июль2014 ДЭ'!F720</f>
        <v>0</v>
      </c>
      <c r="G720" s="34">
        <f>'июль2014 ДЭ'!G720</f>
        <v>20.92</v>
      </c>
      <c r="H720" s="34">
        <f>'июль2014 ДЭ'!H720</f>
        <v>196.34</v>
      </c>
      <c r="I720" s="34">
        <f>'июль2014 ДЭ'!I720</f>
        <v>77.63</v>
      </c>
      <c r="J720" s="34">
        <f>'июль2014 ДЭ'!J720</f>
        <v>42.68</v>
      </c>
      <c r="K720" s="34">
        <f>'июль2014 ДЭ'!K720</f>
        <v>57.77</v>
      </c>
      <c r="L720" s="34">
        <f>'июль2014 ДЭ'!L720</f>
        <v>0</v>
      </c>
      <c r="M720" s="34">
        <f>'июль2014 ДЭ'!M720</f>
        <v>0</v>
      </c>
      <c r="N720" s="34">
        <f>'июль2014 ДЭ'!N720</f>
        <v>0</v>
      </c>
      <c r="O720" s="34">
        <f>'июль2014 ДЭ'!O720</f>
        <v>0</v>
      </c>
      <c r="P720" s="34">
        <f>'июль2014 ДЭ'!P720</f>
        <v>0</v>
      </c>
      <c r="Q720" s="34">
        <f>'июль2014 ДЭ'!Q720</f>
        <v>0</v>
      </c>
      <c r="R720" s="34">
        <f>'июль2014 ДЭ'!R720</f>
        <v>0</v>
      </c>
      <c r="S720" s="34">
        <f>'июль2014 ДЭ'!S720</f>
        <v>0</v>
      </c>
      <c r="T720" s="34">
        <f>'июль2014 ДЭ'!T720</f>
        <v>0</v>
      </c>
      <c r="U720" s="34">
        <f>'июль2014 ДЭ'!U720</f>
        <v>0</v>
      </c>
      <c r="V720" s="34">
        <f>'июль2014 ДЭ'!V720</f>
        <v>0</v>
      </c>
      <c r="W720" s="34">
        <f>'июль2014 ДЭ'!W720</f>
        <v>0</v>
      </c>
      <c r="X720" s="34">
        <f>'июль2014 ДЭ'!X720</f>
        <v>0</v>
      </c>
      <c r="Y720" s="34">
        <f>'июль2014 ДЭ'!Y720</f>
        <v>0</v>
      </c>
    </row>
    <row r="721" spans="1:25" ht="15.75">
      <c r="A721" s="9">
        <f>'июль2014 ДЭ'!A721</f>
        <v>41840</v>
      </c>
      <c r="B721" s="34">
        <f>'июль2014 ДЭ'!B721</f>
        <v>0</v>
      </c>
      <c r="C721" s="34">
        <f>'июль2014 ДЭ'!C721</f>
        <v>0</v>
      </c>
      <c r="D721" s="34">
        <f>'июль2014 ДЭ'!D721</f>
        <v>0</v>
      </c>
      <c r="E721" s="34">
        <f>'июль2014 ДЭ'!E721</f>
        <v>0</v>
      </c>
      <c r="F721" s="34">
        <f>'июль2014 ДЭ'!F721</f>
        <v>0</v>
      </c>
      <c r="G721" s="34">
        <f>'июль2014 ДЭ'!G721</f>
        <v>17.71</v>
      </c>
      <c r="H721" s="34">
        <f>'июль2014 ДЭ'!H721</f>
        <v>87.62</v>
      </c>
      <c r="I721" s="34">
        <f>'июль2014 ДЭ'!I721</f>
        <v>172.55</v>
      </c>
      <c r="J721" s="34">
        <f>'июль2014 ДЭ'!J721</f>
        <v>69.69</v>
      </c>
      <c r="K721" s="34">
        <f>'июль2014 ДЭ'!K721</f>
        <v>33.62</v>
      </c>
      <c r="L721" s="34">
        <f>'июль2014 ДЭ'!L721</f>
        <v>0</v>
      </c>
      <c r="M721" s="34">
        <f>'июль2014 ДЭ'!M721</f>
        <v>0</v>
      </c>
      <c r="N721" s="34">
        <f>'июль2014 ДЭ'!N721</f>
        <v>0</v>
      </c>
      <c r="O721" s="34">
        <f>'июль2014 ДЭ'!O721</f>
        <v>0</v>
      </c>
      <c r="P721" s="34">
        <f>'июль2014 ДЭ'!P721</f>
        <v>0</v>
      </c>
      <c r="Q721" s="34">
        <f>'июль2014 ДЭ'!Q721</f>
        <v>0</v>
      </c>
      <c r="R721" s="34">
        <f>'июль2014 ДЭ'!R721</f>
        <v>0</v>
      </c>
      <c r="S721" s="34">
        <f>'июль2014 ДЭ'!S721</f>
        <v>0</v>
      </c>
      <c r="T721" s="34">
        <f>'июль2014 ДЭ'!T721</f>
        <v>0</v>
      </c>
      <c r="U721" s="34">
        <f>'июль2014 ДЭ'!U721</f>
        <v>0</v>
      </c>
      <c r="V721" s="34">
        <f>'июль2014 ДЭ'!V721</f>
        <v>0</v>
      </c>
      <c r="W721" s="34">
        <f>'июль2014 ДЭ'!W721</f>
        <v>0</v>
      </c>
      <c r="X721" s="34">
        <f>'июль2014 ДЭ'!X721</f>
        <v>0</v>
      </c>
      <c r="Y721" s="34">
        <f>'июль2014 ДЭ'!Y721</f>
        <v>0</v>
      </c>
    </row>
    <row r="722" spans="1:25" ht="15.75">
      <c r="A722" s="9">
        <f>'июль2014 ДЭ'!A722</f>
        <v>41841</v>
      </c>
      <c r="B722" s="34">
        <f>'июль2014 ДЭ'!B722</f>
        <v>0</v>
      </c>
      <c r="C722" s="34">
        <f>'июль2014 ДЭ'!C722</f>
        <v>0</v>
      </c>
      <c r="D722" s="34">
        <f>'июль2014 ДЭ'!D722</f>
        <v>0</v>
      </c>
      <c r="E722" s="34">
        <f>'июль2014 ДЭ'!E722</f>
        <v>0</v>
      </c>
      <c r="F722" s="34">
        <f>'июль2014 ДЭ'!F722</f>
        <v>0</v>
      </c>
      <c r="G722" s="34">
        <f>'июль2014 ДЭ'!G722</f>
        <v>5.46</v>
      </c>
      <c r="H722" s="34">
        <f>'июль2014 ДЭ'!H722</f>
        <v>60.43</v>
      </c>
      <c r="I722" s="34">
        <f>'июль2014 ДЭ'!I722</f>
        <v>131.17</v>
      </c>
      <c r="J722" s="34">
        <f>'июль2014 ДЭ'!J722</f>
        <v>0</v>
      </c>
      <c r="K722" s="34">
        <f>'июль2014 ДЭ'!K722</f>
        <v>0</v>
      </c>
      <c r="L722" s="34">
        <f>'июль2014 ДЭ'!L722</f>
        <v>0</v>
      </c>
      <c r="M722" s="34">
        <f>'июль2014 ДЭ'!M722</f>
        <v>0</v>
      </c>
      <c r="N722" s="34">
        <f>'июль2014 ДЭ'!N722</f>
        <v>0</v>
      </c>
      <c r="O722" s="34">
        <f>'июль2014 ДЭ'!O722</f>
        <v>0</v>
      </c>
      <c r="P722" s="34">
        <f>'июль2014 ДЭ'!P722</f>
        <v>0</v>
      </c>
      <c r="Q722" s="34">
        <f>'июль2014 ДЭ'!Q722</f>
        <v>0</v>
      </c>
      <c r="R722" s="34">
        <f>'июль2014 ДЭ'!R722</f>
        <v>0</v>
      </c>
      <c r="S722" s="34">
        <f>'июль2014 ДЭ'!S722</f>
        <v>0</v>
      </c>
      <c r="T722" s="34">
        <f>'июль2014 ДЭ'!T722</f>
        <v>0</v>
      </c>
      <c r="U722" s="34">
        <f>'июль2014 ДЭ'!U722</f>
        <v>0</v>
      </c>
      <c r="V722" s="34">
        <f>'июль2014 ДЭ'!V722</f>
        <v>0</v>
      </c>
      <c r="W722" s="34">
        <f>'июль2014 ДЭ'!W722</f>
        <v>0</v>
      </c>
      <c r="X722" s="34">
        <f>'июль2014 ДЭ'!X722</f>
        <v>0</v>
      </c>
      <c r="Y722" s="34">
        <f>'июль2014 ДЭ'!Y722</f>
        <v>0</v>
      </c>
    </row>
    <row r="723" spans="1:25" ht="15.75">
      <c r="A723" s="9">
        <f>'июль2014 ДЭ'!A723</f>
        <v>41842</v>
      </c>
      <c r="B723" s="34">
        <f>'июль2014 ДЭ'!B723</f>
        <v>0</v>
      </c>
      <c r="C723" s="34">
        <f>'июль2014 ДЭ'!C723</f>
        <v>0</v>
      </c>
      <c r="D723" s="34">
        <f>'июль2014 ДЭ'!D723</f>
        <v>0</v>
      </c>
      <c r="E723" s="34">
        <f>'июль2014 ДЭ'!E723</f>
        <v>0</v>
      </c>
      <c r="F723" s="34">
        <f>'июль2014 ДЭ'!F723</f>
        <v>0</v>
      </c>
      <c r="G723" s="34">
        <f>'июль2014 ДЭ'!G723</f>
        <v>102.59</v>
      </c>
      <c r="H723" s="34">
        <f>'июль2014 ДЭ'!H723</f>
        <v>88.93</v>
      </c>
      <c r="I723" s="34">
        <f>'июль2014 ДЭ'!I723</f>
        <v>249.61</v>
      </c>
      <c r="J723" s="34">
        <f>'июль2014 ДЭ'!J723</f>
        <v>130.37</v>
      </c>
      <c r="K723" s="34">
        <f>'июль2014 ДЭ'!K723</f>
        <v>115.49</v>
      </c>
      <c r="L723" s="34">
        <f>'июль2014 ДЭ'!L723</f>
        <v>61.23</v>
      </c>
      <c r="M723" s="34">
        <f>'июль2014 ДЭ'!M723</f>
        <v>38.44</v>
      </c>
      <c r="N723" s="34">
        <f>'июль2014 ДЭ'!N723</f>
        <v>1.69</v>
      </c>
      <c r="O723" s="34">
        <f>'июль2014 ДЭ'!O723</f>
        <v>0</v>
      </c>
      <c r="P723" s="34">
        <f>'июль2014 ДЭ'!P723</f>
        <v>0</v>
      </c>
      <c r="Q723" s="34">
        <f>'июль2014 ДЭ'!Q723</f>
        <v>0</v>
      </c>
      <c r="R723" s="34">
        <f>'июль2014 ДЭ'!R723</f>
        <v>0</v>
      </c>
      <c r="S723" s="34">
        <f>'июль2014 ДЭ'!S723</f>
        <v>0</v>
      </c>
      <c r="T723" s="34">
        <f>'июль2014 ДЭ'!T723</f>
        <v>0</v>
      </c>
      <c r="U723" s="34">
        <f>'июль2014 ДЭ'!U723</f>
        <v>0</v>
      </c>
      <c r="V723" s="34">
        <f>'июль2014 ДЭ'!V723</f>
        <v>0</v>
      </c>
      <c r="W723" s="34">
        <f>'июль2014 ДЭ'!W723</f>
        <v>0</v>
      </c>
      <c r="X723" s="34">
        <f>'июль2014 ДЭ'!X723</f>
        <v>0</v>
      </c>
      <c r="Y723" s="34">
        <f>'июль2014 ДЭ'!Y723</f>
        <v>0</v>
      </c>
    </row>
    <row r="724" spans="1:25" ht="15.75">
      <c r="A724" s="9">
        <f>'июль2014 ДЭ'!A724</f>
        <v>41843</v>
      </c>
      <c r="B724" s="34">
        <f>'июль2014 ДЭ'!B724</f>
        <v>0</v>
      </c>
      <c r="C724" s="34">
        <f>'июль2014 ДЭ'!C724</f>
        <v>0</v>
      </c>
      <c r="D724" s="34">
        <f>'июль2014 ДЭ'!D724</f>
        <v>0</v>
      </c>
      <c r="E724" s="34">
        <f>'июль2014 ДЭ'!E724</f>
        <v>0</v>
      </c>
      <c r="F724" s="34">
        <f>'июль2014 ДЭ'!F724</f>
        <v>0</v>
      </c>
      <c r="G724" s="34">
        <f>'июль2014 ДЭ'!G724</f>
        <v>44.29</v>
      </c>
      <c r="H724" s="34">
        <f>'июль2014 ДЭ'!H724</f>
        <v>58.54</v>
      </c>
      <c r="I724" s="34">
        <f>'июль2014 ДЭ'!I724</f>
        <v>67.34</v>
      </c>
      <c r="J724" s="34">
        <f>'июль2014 ДЭ'!J724</f>
        <v>90.23</v>
      </c>
      <c r="K724" s="34">
        <f>'июль2014 ДЭ'!K724</f>
        <v>31.74</v>
      </c>
      <c r="L724" s="34">
        <f>'июль2014 ДЭ'!L724</f>
        <v>0</v>
      </c>
      <c r="M724" s="34">
        <f>'июль2014 ДЭ'!M724</f>
        <v>0</v>
      </c>
      <c r="N724" s="34">
        <f>'июль2014 ДЭ'!N724</f>
        <v>11.21</v>
      </c>
      <c r="O724" s="34">
        <f>'июль2014 ДЭ'!O724</f>
        <v>3.03</v>
      </c>
      <c r="P724" s="34">
        <f>'июль2014 ДЭ'!P724</f>
        <v>5.43</v>
      </c>
      <c r="Q724" s="34">
        <f>'июль2014 ДЭ'!Q724</f>
        <v>0</v>
      </c>
      <c r="R724" s="34">
        <f>'июль2014 ДЭ'!R724</f>
        <v>0</v>
      </c>
      <c r="S724" s="34">
        <f>'июль2014 ДЭ'!S724</f>
        <v>0</v>
      </c>
      <c r="T724" s="34">
        <f>'июль2014 ДЭ'!T724</f>
        <v>0</v>
      </c>
      <c r="U724" s="34">
        <f>'июль2014 ДЭ'!U724</f>
        <v>0</v>
      </c>
      <c r="V724" s="34">
        <f>'июль2014 ДЭ'!V724</f>
        <v>0</v>
      </c>
      <c r="W724" s="34">
        <f>'июль2014 ДЭ'!W724</f>
        <v>0</v>
      </c>
      <c r="X724" s="34">
        <f>'июль2014 ДЭ'!X724</f>
        <v>0</v>
      </c>
      <c r="Y724" s="34">
        <f>'июль2014 ДЭ'!Y724</f>
        <v>0</v>
      </c>
    </row>
    <row r="725" spans="1:25" ht="15.75">
      <c r="A725" s="9">
        <f>'июль2014 ДЭ'!A725</f>
        <v>41844</v>
      </c>
      <c r="B725" s="34">
        <f>'июль2014 ДЭ'!B725</f>
        <v>0</v>
      </c>
      <c r="C725" s="34">
        <f>'июль2014 ДЭ'!C725</f>
        <v>0</v>
      </c>
      <c r="D725" s="34">
        <f>'июль2014 ДЭ'!D725</f>
        <v>0</v>
      </c>
      <c r="E725" s="34">
        <f>'июль2014 ДЭ'!E725</f>
        <v>0</v>
      </c>
      <c r="F725" s="34">
        <f>'июль2014 ДЭ'!F725</f>
        <v>0</v>
      </c>
      <c r="G725" s="34">
        <f>'июль2014 ДЭ'!G725</f>
        <v>28.86</v>
      </c>
      <c r="H725" s="34">
        <f>'июль2014 ДЭ'!H725</f>
        <v>63.01</v>
      </c>
      <c r="I725" s="34">
        <f>'июль2014 ДЭ'!I725</f>
        <v>249.8</v>
      </c>
      <c r="J725" s="34">
        <f>'июль2014 ДЭ'!J725</f>
        <v>104.71</v>
      </c>
      <c r="K725" s="34">
        <f>'июль2014 ДЭ'!K725</f>
        <v>57.27</v>
      </c>
      <c r="L725" s="34">
        <f>'июль2014 ДЭ'!L725</f>
        <v>58.22</v>
      </c>
      <c r="M725" s="34">
        <f>'июль2014 ДЭ'!M725</f>
        <v>35.3</v>
      </c>
      <c r="N725" s="34">
        <f>'июль2014 ДЭ'!N725</f>
        <v>22.89</v>
      </c>
      <c r="O725" s="34">
        <f>'июль2014 ДЭ'!O725</f>
        <v>0</v>
      </c>
      <c r="P725" s="34">
        <f>'июль2014 ДЭ'!P725</f>
        <v>0</v>
      </c>
      <c r="Q725" s="34">
        <f>'июль2014 ДЭ'!Q725</f>
        <v>0</v>
      </c>
      <c r="R725" s="34">
        <f>'июль2014 ДЭ'!R725</f>
        <v>0</v>
      </c>
      <c r="S725" s="34">
        <f>'июль2014 ДЭ'!S725</f>
        <v>0</v>
      </c>
      <c r="T725" s="34">
        <f>'июль2014 ДЭ'!T725</f>
        <v>0</v>
      </c>
      <c r="U725" s="34">
        <f>'июль2014 ДЭ'!U725</f>
        <v>11.87</v>
      </c>
      <c r="V725" s="34">
        <f>'июль2014 ДЭ'!V725</f>
        <v>0</v>
      </c>
      <c r="W725" s="34">
        <f>'июль2014 ДЭ'!W725</f>
        <v>0</v>
      </c>
      <c r="X725" s="34">
        <f>'июль2014 ДЭ'!X725</f>
        <v>0</v>
      </c>
      <c r="Y725" s="34">
        <f>'июль2014 ДЭ'!Y725</f>
        <v>0</v>
      </c>
    </row>
    <row r="726" spans="1:25" ht="15.75">
      <c r="A726" s="9">
        <f>'июль2014 ДЭ'!A726</f>
        <v>41845</v>
      </c>
      <c r="B726" s="34">
        <f>'июль2014 ДЭ'!B726</f>
        <v>0</v>
      </c>
      <c r="C726" s="34">
        <f>'июль2014 ДЭ'!C726</f>
        <v>0</v>
      </c>
      <c r="D726" s="34">
        <f>'июль2014 ДЭ'!D726</f>
        <v>0</v>
      </c>
      <c r="E726" s="34">
        <f>'июль2014 ДЭ'!E726</f>
        <v>0</v>
      </c>
      <c r="F726" s="34">
        <f>'июль2014 ДЭ'!F726</f>
        <v>0</v>
      </c>
      <c r="G726" s="34">
        <f>'июль2014 ДЭ'!G726</f>
        <v>34.05</v>
      </c>
      <c r="H726" s="34">
        <f>'июль2014 ДЭ'!H726</f>
        <v>50.56</v>
      </c>
      <c r="I726" s="34">
        <f>'июль2014 ДЭ'!I726</f>
        <v>214.75</v>
      </c>
      <c r="J726" s="34">
        <f>'июль2014 ДЭ'!J726</f>
        <v>0</v>
      </c>
      <c r="K726" s="34">
        <f>'июль2014 ДЭ'!K726</f>
        <v>0</v>
      </c>
      <c r="L726" s="34">
        <f>'июль2014 ДЭ'!L726</f>
        <v>0</v>
      </c>
      <c r="M726" s="34">
        <f>'июль2014 ДЭ'!M726</f>
        <v>0</v>
      </c>
      <c r="N726" s="34">
        <f>'июль2014 ДЭ'!N726</f>
        <v>0</v>
      </c>
      <c r="O726" s="34">
        <f>'июль2014 ДЭ'!O726</f>
        <v>0</v>
      </c>
      <c r="P726" s="34">
        <f>'июль2014 ДЭ'!P726</f>
        <v>0</v>
      </c>
      <c r="Q726" s="34">
        <f>'июль2014 ДЭ'!Q726</f>
        <v>0</v>
      </c>
      <c r="R726" s="34">
        <f>'июль2014 ДЭ'!R726</f>
        <v>0</v>
      </c>
      <c r="S726" s="34">
        <f>'июль2014 ДЭ'!S726</f>
        <v>0</v>
      </c>
      <c r="T726" s="34">
        <f>'июль2014 ДЭ'!T726</f>
        <v>0</v>
      </c>
      <c r="U726" s="34">
        <f>'июль2014 ДЭ'!U726</f>
        <v>0</v>
      </c>
      <c r="V726" s="34">
        <f>'июль2014 ДЭ'!V726</f>
        <v>0</v>
      </c>
      <c r="W726" s="34">
        <f>'июль2014 ДЭ'!W726</f>
        <v>0</v>
      </c>
      <c r="X726" s="34">
        <f>'июль2014 ДЭ'!X726</f>
        <v>0</v>
      </c>
      <c r="Y726" s="34">
        <f>'июль2014 ДЭ'!Y726</f>
        <v>0</v>
      </c>
    </row>
    <row r="727" spans="1:25" ht="15.75">
      <c r="A727" s="9">
        <f>'июль2014 ДЭ'!A727</f>
        <v>41846</v>
      </c>
      <c r="B727" s="34">
        <f>'июль2014 ДЭ'!B727</f>
        <v>0</v>
      </c>
      <c r="C727" s="34">
        <f>'июль2014 ДЭ'!C727</f>
        <v>0</v>
      </c>
      <c r="D727" s="34">
        <f>'июль2014 ДЭ'!D727</f>
        <v>0</v>
      </c>
      <c r="E727" s="34">
        <f>'июль2014 ДЭ'!E727</f>
        <v>0</v>
      </c>
      <c r="F727" s="34">
        <f>'июль2014 ДЭ'!F727</f>
        <v>0</v>
      </c>
      <c r="G727" s="34">
        <f>'июль2014 ДЭ'!G727</f>
        <v>0</v>
      </c>
      <c r="H727" s="34">
        <f>'июль2014 ДЭ'!H727</f>
        <v>54.54</v>
      </c>
      <c r="I727" s="34">
        <f>'июль2014 ДЭ'!I727</f>
        <v>48.5</v>
      </c>
      <c r="J727" s="34">
        <f>'июль2014 ДЭ'!J727</f>
        <v>170.66</v>
      </c>
      <c r="K727" s="34">
        <f>'июль2014 ДЭ'!K727</f>
        <v>0</v>
      </c>
      <c r="L727" s="34">
        <f>'июль2014 ДЭ'!L727</f>
        <v>0</v>
      </c>
      <c r="M727" s="34">
        <f>'июль2014 ДЭ'!M727</f>
        <v>0</v>
      </c>
      <c r="N727" s="34">
        <f>'июль2014 ДЭ'!N727</f>
        <v>0</v>
      </c>
      <c r="O727" s="34">
        <f>'июль2014 ДЭ'!O727</f>
        <v>0</v>
      </c>
      <c r="P727" s="34">
        <f>'июль2014 ДЭ'!P727</f>
        <v>31.03</v>
      </c>
      <c r="Q727" s="34">
        <f>'июль2014 ДЭ'!Q727</f>
        <v>31.37</v>
      </c>
      <c r="R727" s="34">
        <f>'июль2014 ДЭ'!R727</f>
        <v>109.28</v>
      </c>
      <c r="S727" s="34">
        <f>'июль2014 ДЭ'!S727</f>
        <v>84.96</v>
      </c>
      <c r="T727" s="34">
        <f>'июль2014 ДЭ'!T727</f>
        <v>15.49</v>
      </c>
      <c r="U727" s="34">
        <f>'июль2014 ДЭ'!U727</f>
        <v>19.46</v>
      </c>
      <c r="V727" s="34">
        <f>'июль2014 ДЭ'!V727</f>
        <v>0</v>
      </c>
      <c r="W727" s="34">
        <f>'июль2014 ДЭ'!W727</f>
        <v>0</v>
      </c>
      <c r="X727" s="34">
        <f>'июль2014 ДЭ'!X727</f>
        <v>0</v>
      </c>
      <c r="Y727" s="34">
        <f>'июль2014 ДЭ'!Y727</f>
        <v>0</v>
      </c>
    </row>
    <row r="728" spans="1:25" ht="15.75">
      <c r="A728" s="9">
        <f>'июль2014 ДЭ'!A728</f>
        <v>41847</v>
      </c>
      <c r="B728" s="34">
        <f>'июль2014 ДЭ'!B728</f>
        <v>0</v>
      </c>
      <c r="C728" s="34">
        <f>'июль2014 ДЭ'!C728</f>
        <v>0</v>
      </c>
      <c r="D728" s="34">
        <f>'июль2014 ДЭ'!D728</f>
        <v>0</v>
      </c>
      <c r="E728" s="34">
        <f>'июль2014 ДЭ'!E728</f>
        <v>0</v>
      </c>
      <c r="F728" s="34">
        <f>'июль2014 ДЭ'!F728</f>
        <v>0</v>
      </c>
      <c r="G728" s="34">
        <f>'июль2014 ДЭ'!G728</f>
        <v>27.52</v>
      </c>
      <c r="H728" s="34">
        <f>'июль2014 ДЭ'!H728</f>
        <v>213.82</v>
      </c>
      <c r="I728" s="34">
        <f>'июль2014 ДЭ'!I728</f>
        <v>190.27</v>
      </c>
      <c r="J728" s="34">
        <f>'июль2014 ДЭ'!J728</f>
        <v>171.14</v>
      </c>
      <c r="K728" s="34">
        <f>'июль2014 ДЭ'!K728</f>
        <v>76.76</v>
      </c>
      <c r="L728" s="34">
        <f>'июль2014 ДЭ'!L728</f>
        <v>89.47</v>
      </c>
      <c r="M728" s="34">
        <f>'июль2014 ДЭ'!M728</f>
        <v>80.12</v>
      </c>
      <c r="N728" s="34">
        <f>'июль2014 ДЭ'!N728</f>
        <v>95.19</v>
      </c>
      <c r="O728" s="34">
        <f>'июль2014 ДЭ'!O728</f>
        <v>95.97</v>
      </c>
      <c r="P728" s="34">
        <f>'июль2014 ДЭ'!P728</f>
        <v>117.17</v>
      </c>
      <c r="Q728" s="34">
        <f>'июль2014 ДЭ'!Q728</f>
        <v>111.91</v>
      </c>
      <c r="R728" s="34">
        <f>'июль2014 ДЭ'!R728</f>
        <v>73.68</v>
      </c>
      <c r="S728" s="34">
        <f>'июль2014 ДЭ'!S728</f>
        <v>74.02</v>
      </c>
      <c r="T728" s="34">
        <f>'июль2014 ДЭ'!T728</f>
        <v>19.64</v>
      </c>
      <c r="U728" s="34">
        <f>'июль2014 ДЭ'!U728</f>
        <v>3.7</v>
      </c>
      <c r="V728" s="34">
        <f>'июль2014 ДЭ'!V728</f>
        <v>38.67</v>
      </c>
      <c r="W728" s="34">
        <f>'июль2014 ДЭ'!W728</f>
        <v>46.13</v>
      </c>
      <c r="X728" s="34">
        <f>'июль2014 ДЭ'!X728</f>
        <v>26.38</v>
      </c>
      <c r="Y728" s="34">
        <f>'июль2014 ДЭ'!Y728</f>
        <v>0</v>
      </c>
    </row>
    <row r="729" spans="1:25" ht="15.75">
      <c r="A729" s="9">
        <f>'июль2014 ДЭ'!A729</f>
        <v>41848</v>
      </c>
      <c r="B729" s="34">
        <f>'июль2014 ДЭ'!B729</f>
        <v>0</v>
      </c>
      <c r="C729" s="34">
        <f>'июль2014 ДЭ'!C729</f>
        <v>0</v>
      </c>
      <c r="D729" s="34">
        <f>'июль2014 ДЭ'!D729</f>
        <v>0</v>
      </c>
      <c r="E729" s="34">
        <f>'июль2014 ДЭ'!E729</f>
        <v>0</v>
      </c>
      <c r="F729" s="34">
        <f>'июль2014 ДЭ'!F729</f>
        <v>0</v>
      </c>
      <c r="G729" s="34">
        <f>'июль2014 ДЭ'!G729</f>
        <v>28.37</v>
      </c>
      <c r="H729" s="34">
        <f>'июль2014 ДЭ'!H729</f>
        <v>57.03</v>
      </c>
      <c r="I729" s="34">
        <f>'июль2014 ДЭ'!I729</f>
        <v>233.3</v>
      </c>
      <c r="J729" s="34">
        <f>'июль2014 ДЭ'!J729</f>
        <v>83.06</v>
      </c>
      <c r="K729" s="34">
        <f>'июль2014 ДЭ'!K729</f>
        <v>69.87</v>
      </c>
      <c r="L729" s="34">
        <f>'июль2014 ДЭ'!L729</f>
        <v>41.21</v>
      </c>
      <c r="M729" s="34">
        <f>'июль2014 ДЭ'!M729</f>
        <v>19.21</v>
      </c>
      <c r="N729" s="34">
        <f>'июль2014 ДЭ'!N729</f>
        <v>32.73</v>
      </c>
      <c r="O729" s="34">
        <f>'июль2014 ДЭ'!O729</f>
        <v>37.56</v>
      </c>
      <c r="P729" s="34">
        <f>'июль2014 ДЭ'!P729</f>
        <v>14.39</v>
      </c>
      <c r="Q729" s="34">
        <f>'июль2014 ДЭ'!Q729</f>
        <v>0</v>
      </c>
      <c r="R729" s="34">
        <f>'июль2014 ДЭ'!R729</f>
        <v>0</v>
      </c>
      <c r="S729" s="34">
        <f>'июль2014 ДЭ'!S729</f>
        <v>0</v>
      </c>
      <c r="T729" s="34">
        <f>'июль2014 ДЭ'!T729</f>
        <v>0</v>
      </c>
      <c r="U729" s="34">
        <f>'июль2014 ДЭ'!U729</f>
        <v>0</v>
      </c>
      <c r="V729" s="34">
        <f>'июль2014 ДЭ'!V729</f>
        <v>0</v>
      </c>
      <c r="W729" s="34">
        <f>'июль2014 ДЭ'!W729</f>
        <v>0</v>
      </c>
      <c r="X729" s="34">
        <f>'июль2014 ДЭ'!X729</f>
        <v>0</v>
      </c>
      <c r="Y729" s="34">
        <f>'июль2014 ДЭ'!Y729</f>
        <v>0</v>
      </c>
    </row>
    <row r="730" spans="1:25" ht="15.75">
      <c r="A730" s="9">
        <f>'июль2014 ДЭ'!A730</f>
        <v>41849</v>
      </c>
      <c r="B730" s="34">
        <f>'июль2014 ДЭ'!B730</f>
        <v>0</v>
      </c>
      <c r="C730" s="34">
        <f>'июль2014 ДЭ'!C730</f>
        <v>0</v>
      </c>
      <c r="D730" s="34">
        <f>'июль2014 ДЭ'!D730</f>
        <v>0</v>
      </c>
      <c r="E730" s="34">
        <f>'июль2014 ДЭ'!E730</f>
        <v>0</v>
      </c>
      <c r="F730" s="34">
        <f>'июль2014 ДЭ'!F730</f>
        <v>0</v>
      </c>
      <c r="G730" s="34">
        <f>'июль2014 ДЭ'!G730</f>
        <v>703.33</v>
      </c>
      <c r="H730" s="34">
        <f>'июль2014 ДЭ'!H730</f>
        <v>85.96</v>
      </c>
      <c r="I730" s="34">
        <f>'июль2014 ДЭ'!I730</f>
        <v>210.78</v>
      </c>
      <c r="J730" s="34">
        <f>'июль2014 ДЭ'!J730</f>
        <v>88.81</v>
      </c>
      <c r="K730" s="34">
        <f>'июль2014 ДЭ'!K730</f>
        <v>70.39</v>
      </c>
      <c r="L730" s="34">
        <f>'июль2014 ДЭ'!L730</f>
        <v>53.44</v>
      </c>
      <c r="M730" s="34">
        <f>'июль2014 ДЭ'!M730</f>
        <v>32.13</v>
      </c>
      <c r="N730" s="34">
        <f>'июль2014 ДЭ'!N730</f>
        <v>61.59</v>
      </c>
      <c r="O730" s="34">
        <f>'июль2014 ДЭ'!O730</f>
        <v>48.95</v>
      </c>
      <c r="P730" s="34">
        <f>'июль2014 ДЭ'!P730</f>
        <v>52.66</v>
      </c>
      <c r="Q730" s="34">
        <f>'июль2014 ДЭ'!Q730</f>
        <v>45.46</v>
      </c>
      <c r="R730" s="34">
        <f>'июль2014 ДЭ'!R730</f>
        <v>0</v>
      </c>
      <c r="S730" s="34">
        <f>'июль2014 ДЭ'!S730</f>
        <v>0</v>
      </c>
      <c r="T730" s="34">
        <f>'июль2014 ДЭ'!T730</f>
        <v>0</v>
      </c>
      <c r="U730" s="34">
        <f>'июль2014 ДЭ'!U730</f>
        <v>0</v>
      </c>
      <c r="V730" s="34">
        <f>'июль2014 ДЭ'!V730</f>
        <v>0</v>
      </c>
      <c r="W730" s="34">
        <f>'июль2014 ДЭ'!W730</f>
        <v>0</v>
      </c>
      <c r="X730" s="34">
        <f>'июль2014 ДЭ'!X730</f>
        <v>0</v>
      </c>
      <c r="Y730" s="34">
        <f>'июль2014 ДЭ'!Y730</f>
        <v>0</v>
      </c>
    </row>
    <row r="731" spans="1:25" ht="15.75">
      <c r="A731" s="9">
        <f>'июль2014 ДЭ'!A731</f>
        <v>41850</v>
      </c>
      <c r="B731" s="34">
        <f>'июль2014 ДЭ'!B731</f>
        <v>0</v>
      </c>
      <c r="C731" s="34">
        <f>'июль2014 ДЭ'!C731</f>
        <v>0</v>
      </c>
      <c r="D731" s="34">
        <f>'июль2014 ДЭ'!D731</f>
        <v>0</v>
      </c>
      <c r="E731" s="34">
        <f>'июль2014 ДЭ'!E731</f>
        <v>0</v>
      </c>
      <c r="F731" s="34">
        <f>'июль2014 ДЭ'!F731</f>
        <v>10.77</v>
      </c>
      <c r="G731" s="34">
        <f>'июль2014 ДЭ'!G731</f>
        <v>205.05</v>
      </c>
      <c r="H731" s="34">
        <f>'июль2014 ДЭ'!H731</f>
        <v>170.58</v>
      </c>
      <c r="I731" s="34">
        <f>'июль2014 ДЭ'!I731</f>
        <v>247.34</v>
      </c>
      <c r="J731" s="34">
        <f>'июль2014 ДЭ'!J731</f>
        <v>91.35</v>
      </c>
      <c r="K731" s="34">
        <f>'июль2014 ДЭ'!K731</f>
        <v>55.14</v>
      </c>
      <c r="L731" s="34">
        <f>'июль2014 ДЭ'!L731</f>
        <v>48.46</v>
      </c>
      <c r="M731" s="34">
        <f>'июль2014 ДЭ'!M731</f>
        <v>34.59</v>
      </c>
      <c r="N731" s="34">
        <f>'июль2014 ДЭ'!N731</f>
        <v>35.48</v>
      </c>
      <c r="O731" s="34">
        <f>'июль2014 ДЭ'!O731</f>
        <v>43.92</v>
      </c>
      <c r="P731" s="34">
        <f>'июль2014 ДЭ'!P731</f>
        <v>63.74</v>
      </c>
      <c r="Q731" s="34">
        <f>'июль2014 ДЭ'!Q731</f>
        <v>168.98</v>
      </c>
      <c r="R731" s="34">
        <f>'июль2014 ДЭ'!R731</f>
        <v>5.65</v>
      </c>
      <c r="S731" s="34">
        <f>'июль2014 ДЭ'!S731</f>
        <v>0</v>
      </c>
      <c r="T731" s="34">
        <f>'июль2014 ДЭ'!T731</f>
        <v>0</v>
      </c>
      <c r="U731" s="34">
        <f>'июль2014 ДЭ'!U731</f>
        <v>0</v>
      </c>
      <c r="V731" s="34">
        <f>'июль2014 ДЭ'!V731</f>
        <v>1.37</v>
      </c>
      <c r="W731" s="34">
        <f>'июль2014 ДЭ'!W731</f>
        <v>5.28</v>
      </c>
      <c r="X731" s="34">
        <f>'июль2014 ДЭ'!X731</f>
        <v>0</v>
      </c>
      <c r="Y731" s="34">
        <f>'июль2014 ДЭ'!Y731</f>
        <v>0</v>
      </c>
    </row>
    <row r="732" spans="1:25" ht="15.75">
      <c r="A732" s="9">
        <f>'июль2014 ДЭ'!A732</f>
        <v>41851</v>
      </c>
      <c r="B732" s="34">
        <f>'июль2014 ДЭ'!B732</f>
        <v>0</v>
      </c>
      <c r="C732" s="34">
        <f>'июль2014 ДЭ'!C732</f>
        <v>0</v>
      </c>
      <c r="D732" s="34">
        <f>'июль2014 ДЭ'!D732</f>
        <v>0</v>
      </c>
      <c r="E732" s="34">
        <f>'июль2014 ДЭ'!E732</f>
        <v>4.4</v>
      </c>
      <c r="F732" s="34">
        <f>'июль2014 ДЭ'!F732</f>
        <v>105.54</v>
      </c>
      <c r="G732" s="34">
        <f>'июль2014 ДЭ'!G732</f>
        <v>107.45</v>
      </c>
      <c r="H732" s="34">
        <f>'июль2014 ДЭ'!H732</f>
        <v>172.82</v>
      </c>
      <c r="I732" s="34">
        <f>'июль2014 ДЭ'!I732</f>
        <v>267.81</v>
      </c>
      <c r="J732" s="34">
        <f>'июль2014 ДЭ'!J732</f>
        <v>112.14</v>
      </c>
      <c r="K732" s="34">
        <f>'июль2014 ДЭ'!K732</f>
        <v>67.68</v>
      </c>
      <c r="L732" s="34">
        <f>'июль2014 ДЭ'!L732</f>
        <v>29.31</v>
      </c>
      <c r="M732" s="34">
        <f>'июль2014 ДЭ'!M732</f>
        <v>26.75</v>
      </c>
      <c r="N732" s="34">
        <f>'июль2014 ДЭ'!N732</f>
        <v>67.7</v>
      </c>
      <c r="O732" s="34">
        <f>'июль2014 ДЭ'!O732</f>
        <v>110.51</v>
      </c>
      <c r="P732" s="34">
        <f>'июль2014 ДЭ'!P732</f>
        <v>129.51</v>
      </c>
      <c r="Q732" s="34">
        <f>'июль2014 ДЭ'!Q732</f>
        <v>104.49</v>
      </c>
      <c r="R732" s="34">
        <f>'июль2014 ДЭ'!R732</f>
        <v>0</v>
      </c>
      <c r="S732" s="34">
        <f>'июль2014 ДЭ'!S732</f>
        <v>0</v>
      </c>
      <c r="T732" s="34">
        <f>'июль2014 ДЭ'!T732</f>
        <v>0</v>
      </c>
      <c r="U732" s="34">
        <f>'июль2014 ДЭ'!U732</f>
        <v>0</v>
      </c>
      <c r="V732" s="34">
        <f>'июль2014 ДЭ'!V732</f>
        <v>0</v>
      </c>
      <c r="W732" s="34">
        <f>'июль2014 ДЭ'!W732</f>
        <v>0</v>
      </c>
      <c r="X732" s="34">
        <f>'июль2014 ДЭ'!X732</f>
        <v>0</v>
      </c>
      <c r="Y732" s="34">
        <f>'июль2014 ДЭ'!Y732</f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'июль2014 ДЭ'!A736</f>
        <v>41821</v>
      </c>
      <c r="B736" s="34">
        <f>'июль2014 ДЭ'!B736</f>
        <v>72.2</v>
      </c>
      <c r="C736" s="34">
        <f>'июль2014 ДЭ'!C736</f>
        <v>923.26</v>
      </c>
      <c r="D736" s="34">
        <f>'июль2014 ДЭ'!D736</f>
        <v>90.24</v>
      </c>
      <c r="E736" s="34">
        <f>'июль2014 ДЭ'!E736</f>
        <v>57.33</v>
      </c>
      <c r="F736" s="34">
        <f>'июль2014 ДЭ'!F736</f>
        <v>34.07</v>
      </c>
      <c r="G736" s="34">
        <f>'июль2014 ДЭ'!G736</f>
        <v>0</v>
      </c>
      <c r="H736" s="34">
        <f>'июль2014 ДЭ'!H736</f>
        <v>0</v>
      </c>
      <c r="I736" s="34">
        <f>'июль2014 ДЭ'!I736</f>
        <v>0</v>
      </c>
      <c r="J736" s="34">
        <f>'июль2014 ДЭ'!J736</f>
        <v>0</v>
      </c>
      <c r="K736" s="34">
        <f>'июль2014 ДЭ'!K736</f>
        <v>0</v>
      </c>
      <c r="L736" s="34">
        <f>'июль2014 ДЭ'!L736</f>
        <v>190.56</v>
      </c>
      <c r="M736" s="34">
        <f>'июль2014 ДЭ'!M736</f>
        <v>202</v>
      </c>
      <c r="N736" s="34">
        <f>'июль2014 ДЭ'!N736</f>
        <v>211.5</v>
      </c>
      <c r="O736" s="34">
        <f>'июль2014 ДЭ'!O736</f>
        <v>265.13</v>
      </c>
      <c r="P736" s="34">
        <f>'июль2014 ДЭ'!P736</f>
        <v>280.96</v>
      </c>
      <c r="Q736" s="34">
        <f>'июль2014 ДЭ'!Q736</f>
        <v>283.48</v>
      </c>
      <c r="R736" s="34">
        <f>'июль2014 ДЭ'!R736</f>
        <v>349.55</v>
      </c>
      <c r="S736" s="34">
        <f>'июль2014 ДЭ'!S736</f>
        <v>346.99</v>
      </c>
      <c r="T736" s="34">
        <f>'июль2014 ДЭ'!T736</f>
        <v>145.75</v>
      </c>
      <c r="U736" s="34">
        <f>'июль2014 ДЭ'!U736</f>
        <v>145.11</v>
      </c>
      <c r="V736" s="34">
        <f>'июль2014 ДЭ'!V736</f>
        <v>240.46</v>
      </c>
      <c r="W736" s="34">
        <f>'июль2014 ДЭ'!W736</f>
        <v>12.9</v>
      </c>
      <c r="X736" s="34">
        <f>'июль2014 ДЭ'!X736</f>
        <v>114.09</v>
      </c>
      <c r="Y736" s="34">
        <f>'июль2014 ДЭ'!Y736</f>
        <v>268.01</v>
      </c>
    </row>
    <row r="737" spans="1:25" ht="15.75">
      <c r="A737" s="9">
        <f>'июль2014 ДЭ'!A737</f>
        <v>41822</v>
      </c>
      <c r="B737" s="34">
        <f>'июль2014 ДЭ'!B737</f>
        <v>123.65</v>
      </c>
      <c r="C737" s="34">
        <f>'июль2014 ДЭ'!C737</f>
        <v>129.41</v>
      </c>
      <c r="D737" s="34">
        <f>'июль2014 ДЭ'!D737</f>
        <v>681.68</v>
      </c>
      <c r="E737" s="34">
        <f>'июль2014 ДЭ'!E737</f>
        <v>611.1</v>
      </c>
      <c r="F737" s="34">
        <f>'июль2014 ДЭ'!F737</f>
        <v>1.13</v>
      </c>
      <c r="G737" s="34">
        <f>'июль2014 ДЭ'!G737</f>
        <v>58.87</v>
      </c>
      <c r="H737" s="34">
        <f>'июль2014 ДЭ'!H737</f>
        <v>0</v>
      </c>
      <c r="I737" s="34">
        <f>'июль2014 ДЭ'!I737</f>
        <v>0</v>
      </c>
      <c r="J737" s="34">
        <f>'июль2014 ДЭ'!J737</f>
        <v>0</v>
      </c>
      <c r="K737" s="34">
        <f>'июль2014 ДЭ'!K737</f>
        <v>48.03</v>
      </c>
      <c r="L737" s="34">
        <f>'июль2014 ДЭ'!L737</f>
        <v>84.04</v>
      </c>
      <c r="M737" s="34">
        <f>'июль2014 ДЭ'!M737</f>
        <v>94.1</v>
      </c>
      <c r="N737" s="34">
        <f>'июль2014 ДЭ'!N737</f>
        <v>80.46</v>
      </c>
      <c r="O737" s="34">
        <f>'июль2014 ДЭ'!O737</f>
        <v>105.58</v>
      </c>
      <c r="P737" s="34">
        <f>'июль2014 ДЭ'!P737</f>
        <v>130.75</v>
      </c>
      <c r="Q737" s="34">
        <f>'июль2014 ДЭ'!Q737</f>
        <v>76.8</v>
      </c>
      <c r="R737" s="34">
        <f>'июль2014 ДЭ'!R737</f>
        <v>101.9</v>
      </c>
      <c r="S737" s="34">
        <f>'июль2014 ДЭ'!S737</f>
        <v>91.86</v>
      </c>
      <c r="T737" s="34">
        <f>'июль2014 ДЭ'!T737</f>
        <v>120.7</v>
      </c>
      <c r="U737" s="34">
        <f>'июль2014 ДЭ'!U737</f>
        <v>134.34</v>
      </c>
      <c r="V737" s="34">
        <f>'июль2014 ДЭ'!V737</f>
        <v>180.37</v>
      </c>
      <c r="W737" s="34">
        <f>'июль2014 ДЭ'!W737</f>
        <v>183</v>
      </c>
      <c r="X737" s="34">
        <f>'июль2014 ДЭ'!X737</f>
        <v>238.71</v>
      </c>
      <c r="Y737" s="34">
        <f>'июль2014 ДЭ'!Y737</f>
        <v>244.61</v>
      </c>
    </row>
    <row r="738" spans="1:25" ht="15.75">
      <c r="A738" s="9">
        <f>'июль2014 ДЭ'!A738</f>
        <v>41823</v>
      </c>
      <c r="B738" s="34">
        <f>'июль2014 ДЭ'!B738</f>
        <v>110.43</v>
      </c>
      <c r="C738" s="34">
        <f>'июль2014 ДЭ'!C738</f>
        <v>123.01</v>
      </c>
      <c r="D738" s="34">
        <f>'июль2014 ДЭ'!D738</f>
        <v>60.07</v>
      </c>
      <c r="E738" s="34">
        <f>'июль2014 ДЭ'!E738</f>
        <v>58.66</v>
      </c>
      <c r="F738" s="34">
        <f>'июль2014 ДЭ'!F738</f>
        <v>657.52</v>
      </c>
      <c r="G738" s="34">
        <f>'июль2014 ДЭ'!G738</f>
        <v>0</v>
      </c>
      <c r="H738" s="34">
        <f>'июль2014 ДЭ'!H738</f>
        <v>0</v>
      </c>
      <c r="I738" s="34">
        <f>'июль2014 ДЭ'!I738</f>
        <v>0</v>
      </c>
      <c r="J738" s="34">
        <f>'июль2014 ДЭ'!J738</f>
        <v>0</v>
      </c>
      <c r="K738" s="34">
        <f>'июль2014 ДЭ'!K738</f>
        <v>0</v>
      </c>
      <c r="L738" s="34">
        <f>'июль2014 ДЭ'!L738</f>
        <v>38.65</v>
      </c>
      <c r="M738" s="34">
        <f>'июль2014 ДЭ'!M738</f>
        <v>59.63</v>
      </c>
      <c r="N738" s="34">
        <f>'июль2014 ДЭ'!N738</f>
        <v>90.66</v>
      </c>
      <c r="O738" s="34">
        <f>'июль2014 ДЭ'!O738</f>
        <v>89.55</v>
      </c>
      <c r="P738" s="34">
        <f>'июль2014 ДЭ'!P738</f>
        <v>112.39</v>
      </c>
      <c r="Q738" s="34">
        <f>'июль2014 ДЭ'!Q738</f>
        <v>139.17</v>
      </c>
      <c r="R738" s="34">
        <f>'июль2014 ДЭ'!R738</f>
        <v>263.06</v>
      </c>
      <c r="S738" s="34">
        <f>'июль2014 ДЭ'!S738</f>
        <v>201.75</v>
      </c>
      <c r="T738" s="34">
        <f>'июль2014 ДЭ'!T738</f>
        <v>204.09</v>
      </c>
      <c r="U738" s="34">
        <f>'июль2014 ДЭ'!U738</f>
        <v>168.28</v>
      </c>
      <c r="V738" s="34">
        <f>'июль2014 ДЭ'!V738</f>
        <v>203.73</v>
      </c>
      <c r="W738" s="34">
        <f>'июль2014 ДЭ'!W738</f>
        <v>299.34</v>
      </c>
      <c r="X738" s="34">
        <f>'июль2014 ДЭ'!X738</f>
        <v>606.45</v>
      </c>
      <c r="Y738" s="34">
        <f>'июль2014 ДЭ'!Y738</f>
        <v>500.73</v>
      </c>
    </row>
    <row r="739" spans="1:25" ht="15.75">
      <c r="A739" s="9">
        <f>'июль2014 ДЭ'!A739</f>
        <v>41824</v>
      </c>
      <c r="B739" s="34">
        <f>'июль2014 ДЭ'!B739</f>
        <v>350.55</v>
      </c>
      <c r="C739" s="34">
        <f>'июль2014 ДЭ'!C739</f>
        <v>96.75</v>
      </c>
      <c r="D739" s="34">
        <f>'июль2014 ДЭ'!D739</f>
        <v>78.24</v>
      </c>
      <c r="E739" s="34">
        <f>'июль2014 ДЭ'!E739</f>
        <v>236.11</v>
      </c>
      <c r="F739" s="34">
        <f>'июль2014 ДЭ'!F739</f>
        <v>0</v>
      </c>
      <c r="G739" s="34">
        <f>'июль2014 ДЭ'!G739</f>
        <v>0</v>
      </c>
      <c r="H739" s="34">
        <f>'июль2014 ДЭ'!H739</f>
        <v>0</v>
      </c>
      <c r="I739" s="34">
        <f>'июль2014 ДЭ'!I739</f>
        <v>0</v>
      </c>
      <c r="J739" s="34">
        <f>'июль2014 ДЭ'!J739</f>
        <v>0</v>
      </c>
      <c r="K739" s="34">
        <f>'июль2014 ДЭ'!K739</f>
        <v>27.65</v>
      </c>
      <c r="L739" s="34">
        <f>'июль2014 ДЭ'!L739</f>
        <v>87.36</v>
      </c>
      <c r="M739" s="34">
        <f>'июль2014 ДЭ'!M739</f>
        <v>95.68</v>
      </c>
      <c r="N739" s="34">
        <f>'июль2014 ДЭ'!N739</f>
        <v>0</v>
      </c>
      <c r="O739" s="34">
        <f>'июль2014 ДЭ'!O739</f>
        <v>0</v>
      </c>
      <c r="P739" s="34">
        <f>'июль2014 ДЭ'!P739</f>
        <v>0</v>
      </c>
      <c r="Q739" s="34">
        <f>'июль2014 ДЭ'!Q739</f>
        <v>0</v>
      </c>
      <c r="R739" s="34">
        <f>'июль2014 ДЭ'!R739</f>
        <v>0</v>
      </c>
      <c r="S739" s="34">
        <f>'июль2014 ДЭ'!S739</f>
        <v>0</v>
      </c>
      <c r="T739" s="34">
        <f>'июль2014 ДЭ'!T739</f>
        <v>77.15</v>
      </c>
      <c r="U739" s="34">
        <f>'июль2014 ДЭ'!U739</f>
        <v>65.49</v>
      </c>
      <c r="V739" s="34">
        <f>'июль2014 ДЭ'!V739</f>
        <v>134.4</v>
      </c>
      <c r="W739" s="34">
        <f>'июль2014 ДЭ'!W739</f>
        <v>160.61</v>
      </c>
      <c r="X739" s="34">
        <f>'июль2014 ДЭ'!X739</f>
        <v>451.71</v>
      </c>
      <c r="Y739" s="34">
        <f>'июль2014 ДЭ'!Y739</f>
        <v>372.85</v>
      </c>
    </row>
    <row r="740" spans="1:25" ht="15.75">
      <c r="A740" s="9">
        <f>'июль2014 ДЭ'!A740</f>
        <v>41825</v>
      </c>
      <c r="B740" s="34">
        <f>'июль2014 ДЭ'!B740</f>
        <v>178.4</v>
      </c>
      <c r="C740" s="34">
        <f>'июль2014 ДЭ'!C740</f>
        <v>108.21</v>
      </c>
      <c r="D740" s="34">
        <f>'июль2014 ДЭ'!D740</f>
        <v>0</v>
      </c>
      <c r="E740" s="34">
        <f>'июль2014 ДЭ'!E740</f>
        <v>31.95</v>
      </c>
      <c r="F740" s="34">
        <f>'июль2014 ДЭ'!F740</f>
        <v>70.83</v>
      </c>
      <c r="G740" s="34">
        <f>'июль2014 ДЭ'!G740</f>
        <v>0.19</v>
      </c>
      <c r="H740" s="34">
        <f>'июль2014 ДЭ'!H740</f>
        <v>0</v>
      </c>
      <c r="I740" s="34">
        <f>'июль2014 ДЭ'!I740</f>
        <v>0</v>
      </c>
      <c r="J740" s="34">
        <f>'июль2014 ДЭ'!J740</f>
        <v>0.11</v>
      </c>
      <c r="K740" s="34">
        <f>'июль2014 ДЭ'!K740</f>
        <v>0</v>
      </c>
      <c r="L740" s="34">
        <f>'июль2014 ДЭ'!L740</f>
        <v>45.6</v>
      </c>
      <c r="M740" s="34">
        <f>'июль2014 ДЭ'!M740</f>
        <v>54.92</v>
      </c>
      <c r="N740" s="34">
        <f>'июль2014 ДЭ'!N740</f>
        <v>63.77</v>
      </c>
      <c r="O740" s="34">
        <f>'июль2014 ДЭ'!O740</f>
        <v>42.89</v>
      </c>
      <c r="P740" s="34">
        <f>'июль2014 ДЭ'!P740</f>
        <v>14.84</v>
      </c>
      <c r="Q740" s="34">
        <f>'июль2014 ДЭ'!Q740</f>
        <v>18.35</v>
      </c>
      <c r="R740" s="34">
        <f>'июль2014 ДЭ'!R740</f>
        <v>9.12</v>
      </c>
      <c r="S740" s="34">
        <f>'июль2014 ДЭ'!S740</f>
        <v>11.75</v>
      </c>
      <c r="T740" s="34">
        <f>'июль2014 ДЭ'!T740</f>
        <v>24.52</v>
      </c>
      <c r="U740" s="34">
        <f>'июль2014 ДЭ'!U740</f>
        <v>24.85</v>
      </c>
      <c r="V740" s="34">
        <f>'июль2014 ДЭ'!V740</f>
        <v>69.75</v>
      </c>
      <c r="W740" s="34">
        <f>'июль2014 ДЭ'!W740</f>
        <v>36.82</v>
      </c>
      <c r="X740" s="34">
        <f>'июль2014 ДЭ'!X740</f>
        <v>0</v>
      </c>
      <c r="Y740" s="34">
        <f>'июль2014 ДЭ'!Y740</f>
        <v>874.28</v>
      </c>
    </row>
    <row r="741" spans="1:25" ht="15.75">
      <c r="A741" s="9">
        <f>'июль2014 ДЭ'!A741</f>
        <v>41826</v>
      </c>
      <c r="B741" s="34">
        <f>'июль2014 ДЭ'!B741</f>
        <v>317.42</v>
      </c>
      <c r="C741" s="34">
        <f>'июль2014 ДЭ'!C741</f>
        <v>71.55</v>
      </c>
      <c r="D741" s="34">
        <f>'июль2014 ДЭ'!D741</f>
        <v>53.03</v>
      </c>
      <c r="E741" s="34">
        <f>'июль2014 ДЭ'!E741</f>
        <v>145.8</v>
      </c>
      <c r="F741" s="34">
        <f>'июль2014 ДЭ'!F741</f>
        <v>78.07</v>
      </c>
      <c r="G741" s="34">
        <f>'июль2014 ДЭ'!G741</f>
        <v>0</v>
      </c>
      <c r="H741" s="34">
        <f>'июль2014 ДЭ'!H741</f>
        <v>0</v>
      </c>
      <c r="I741" s="34">
        <f>'июль2014 ДЭ'!I741</f>
        <v>0</v>
      </c>
      <c r="J741" s="34">
        <f>'июль2014 ДЭ'!J741</f>
        <v>20.68</v>
      </c>
      <c r="K741" s="34">
        <f>'июль2014 ДЭ'!K741</f>
        <v>0</v>
      </c>
      <c r="L741" s="34">
        <f>'июль2014 ДЭ'!L741</f>
        <v>0</v>
      </c>
      <c r="M741" s="34">
        <f>'июль2014 ДЭ'!M741</f>
        <v>0</v>
      </c>
      <c r="N741" s="34">
        <f>'июль2014 ДЭ'!N741</f>
        <v>0.08</v>
      </c>
      <c r="O741" s="34">
        <f>'июль2014 ДЭ'!O741</f>
        <v>0.18</v>
      </c>
      <c r="P741" s="34">
        <f>'июль2014 ДЭ'!P741</f>
        <v>22.2</v>
      </c>
      <c r="Q741" s="34">
        <f>'июль2014 ДЭ'!Q741</f>
        <v>14.51</v>
      </c>
      <c r="R741" s="34">
        <f>'июль2014 ДЭ'!R741</f>
        <v>117.35</v>
      </c>
      <c r="S741" s="34">
        <f>'июль2014 ДЭ'!S741</f>
        <v>103.88</v>
      </c>
      <c r="T741" s="34">
        <f>'июль2014 ДЭ'!T741</f>
        <v>19.9</v>
      </c>
      <c r="U741" s="34">
        <f>'июль2014 ДЭ'!U741</f>
        <v>6.03</v>
      </c>
      <c r="V741" s="34">
        <f>'июль2014 ДЭ'!V741</f>
        <v>0.25</v>
      </c>
      <c r="W741" s="34">
        <f>'июль2014 ДЭ'!W741</f>
        <v>0.41</v>
      </c>
      <c r="X741" s="34">
        <f>'июль2014 ДЭ'!X741</f>
        <v>143.2</v>
      </c>
      <c r="Y741" s="34">
        <f>'июль2014 ДЭ'!Y741</f>
        <v>518.31</v>
      </c>
    </row>
    <row r="742" spans="1:25" ht="15.75">
      <c r="A742" s="9">
        <f>'июль2014 ДЭ'!A742</f>
        <v>41827</v>
      </c>
      <c r="B742" s="34">
        <f>'июль2014 ДЭ'!B742</f>
        <v>152.46</v>
      </c>
      <c r="C742" s="34">
        <f>'июль2014 ДЭ'!C742</f>
        <v>0</v>
      </c>
      <c r="D742" s="34">
        <f>'июль2014 ДЭ'!D742</f>
        <v>17.74</v>
      </c>
      <c r="E742" s="34">
        <f>'июль2014 ДЭ'!E742</f>
        <v>137.1</v>
      </c>
      <c r="F742" s="34">
        <f>'июль2014 ДЭ'!F742</f>
        <v>0</v>
      </c>
      <c r="G742" s="34">
        <f>'июль2014 ДЭ'!G742</f>
        <v>0</v>
      </c>
      <c r="H742" s="34">
        <f>'июль2014 ДЭ'!H742</f>
        <v>0</v>
      </c>
      <c r="I742" s="34">
        <f>'июль2014 ДЭ'!I742</f>
        <v>0</v>
      </c>
      <c r="J742" s="34">
        <f>'июль2014 ДЭ'!J742</f>
        <v>0</v>
      </c>
      <c r="K742" s="34">
        <f>'июль2014 ДЭ'!K742</f>
        <v>10.01</v>
      </c>
      <c r="L742" s="34">
        <f>'июль2014 ДЭ'!L742</f>
        <v>99.98</v>
      </c>
      <c r="M742" s="34">
        <f>'июль2014 ДЭ'!M742</f>
        <v>154.26</v>
      </c>
      <c r="N742" s="34">
        <f>'июль2014 ДЭ'!N742</f>
        <v>101.88</v>
      </c>
      <c r="O742" s="34">
        <f>'июль2014 ДЭ'!O742</f>
        <v>121.88</v>
      </c>
      <c r="P742" s="34">
        <f>'июль2014 ДЭ'!P742</f>
        <v>117.66</v>
      </c>
      <c r="Q742" s="34">
        <f>'июль2014 ДЭ'!Q742</f>
        <v>142.4</v>
      </c>
      <c r="R742" s="34">
        <f>'июль2014 ДЭ'!R742</f>
        <v>87.33</v>
      </c>
      <c r="S742" s="34">
        <f>'июль2014 ДЭ'!S742</f>
        <v>82.21</v>
      </c>
      <c r="T742" s="34">
        <f>'июль2014 ДЭ'!T742</f>
        <v>116.4</v>
      </c>
      <c r="U742" s="34">
        <f>'июль2014 ДЭ'!U742</f>
        <v>159.85</v>
      </c>
      <c r="V742" s="34">
        <f>'июль2014 ДЭ'!V742</f>
        <v>324.9</v>
      </c>
      <c r="W742" s="34">
        <f>'июль2014 ДЭ'!W742</f>
        <v>403.45</v>
      </c>
      <c r="X742" s="34">
        <f>'июль2014 ДЭ'!X742</f>
        <v>481.49</v>
      </c>
      <c r="Y742" s="34">
        <f>'июль2014 ДЭ'!Y742</f>
        <v>191.65</v>
      </c>
    </row>
    <row r="743" spans="1:25" ht="15.75">
      <c r="A743" s="9">
        <f>'июль2014 ДЭ'!A743</f>
        <v>41828</v>
      </c>
      <c r="B743" s="34">
        <f>'июль2014 ДЭ'!B743</f>
        <v>173.27</v>
      </c>
      <c r="C743" s="34">
        <f>'июль2014 ДЭ'!C743</f>
        <v>144.86</v>
      </c>
      <c r="D743" s="34">
        <f>'июль2014 ДЭ'!D743</f>
        <v>77.4</v>
      </c>
      <c r="E743" s="34">
        <f>'июль2014 ДЭ'!E743</f>
        <v>66.22</v>
      </c>
      <c r="F743" s="34">
        <f>'июль2014 ДЭ'!F743</f>
        <v>53.35</v>
      </c>
      <c r="G743" s="34">
        <f>'июль2014 ДЭ'!G743</f>
        <v>14.73</v>
      </c>
      <c r="H743" s="34">
        <f>'июль2014 ДЭ'!H743</f>
        <v>0</v>
      </c>
      <c r="I743" s="34">
        <f>'июль2014 ДЭ'!I743</f>
        <v>0</v>
      </c>
      <c r="J743" s="34">
        <f>'июль2014 ДЭ'!J743</f>
        <v>0</v>
      </c>
      <c r="K743" s="34">
        <f>'июль2014 ДЭ'!K743</f>
        <v>0</v>
      </c>
      <c r="L743" s="34">
        <f>'июль2014 ДЭ'!L743</f>
        <v>0</v>
      </c>
      <c r="M743" s="34">
        <f>'июль2014 ДЭ'!M743</f>
        <v>0</v>
      </c>
      <c r="N743" s="34">
        <f>'июль2014 ДЭ'!N743</f>
        <v>0</v>
      </c>
      <c r="O743" s="34">
        <f>'июль2014 ДЭ'!O743</f>
        <v>0</v>
      </c>
      <c r="P743" s="34">
        <f>'июль2014 ДЭ'!P743</f>
        <v>0</v>
      </c>
      <c r="Q743" s="34">
        <f>'июль2014 ДЭ'!Q743</f>
        <v>0</v>
      </c>
      <c r="R743" s="34">
        <f>'июль2014 ДЭ'!R743</f>
        <v>0</v>
      </c>
      <c r="S743" s="34">
        <f>'июль2014 ДЭ'!S743</f>
        <v>2.09</v>
      </c>
      <c r="T743" s="34">
        <f>'июль2014 ДЭ'!T743</f>
        <v>133.97</v>
      </c>
      <c r="U743" s="34">
        <f>'июль2014 ДЭ'!U743</f>
        <v>87.76</v>
      </c>
      <c r="V743" s="34">
        <f>'июль2014 ДЭ'!V743</f>
        <v>146.08</v>
      </c>
      <c r="W743" s="34">
        <f>'июль2014 ДЭ'!W743</f>
        <v>163.37</v>
      </c>
      <c r="X743" s="34">
        <f>'июль2014 ДЭ'!X743</f>
        <v>515.01</v>
      </c>
      <c r="Y743" s="34">
        <f>'июль2014 ДЭ'!Y743</f>
        <v>410.74</v>
      </c>
    </row>
    <row r="744" spans="1:25" ht="15.75">
      <c r="A744" s="9">
        <f>'июль2014 ДЭ'!A744</f>
        <v>41829</v>
      </c>
      <c r="B744" s="34">
        <f>'июль2014 ДЭ'!B744</f>
        <v>217.45</v>
      </c>
      <c r="C744" s="34">
        <f>'июль2014 ДЭ'!C744</f>
        <v>103.84</v>
      </c>
      <c r="D744" s="34">
        <f>'июль2014 ДЭ'!D744</f>
        <v>109.51</v>
      </c>
      <c r="E744" s="34">
        <f>'июль2014 ДЭ'!E744</f>
        <v>85.52</v>
      </c>
      <c r="F744" s="34">
        <f>'июль2014 ДЭ'!F744</f>
        <v>63.34</v>
      </c>
      <c r="G744" s="34">
        <f>'июль2014 ДЭ'!G744</f>
        <v>0</v>
      </c>
      <c r="H744" s="34">
        <f>'июль2014 ДЭ'!H744</f>
        <v>0</v>
      </c>
      <c r="I744" s="34">
        <f>'июль2014 ДЭ'!I744</f>
        <v>0</v>
      </c>
      <c r="J744" s="34">
        <f>'июль2014 ДЭ'!J744</f>
        <v>0</v>
      </c>
      <c r="K744" s="34">
        <f>'июль2014 ДЭ'!K744</f>
        <v>0</v>
      </c>
      <c r="L744" s="34">
        <f>'июль2014 ДЭ'!L744</f>
        <v>59.91</v>
      </c>
      <c r="M744" s="34">
        <f>'июль2014 ДЭ'!M744</f>
        <v>52.64</v>
      </c>
      <c r="N744" s="34">
        <f>'июль2014 ДЭ'!N744</f>
        <v>70.42</v>
      </c>
      <c r="O744" s="34">
        <f>'июль2014 ДЭ'!O744</f>
        <v>37.86</v>
      </c>
      <c r="P744" s="34">
        <f>'июль2014 ДЭ'!P744</f>
        <v>78.82</v>
      </c>
      <c r="Q744" s="34">
        <f>'июль2014 ДЭ'!Q744</f>
        <v>23.92</v>
      </c>
      <c r="R744" s="34">
        <f>'июль2014 ДЭ'!R744</f>
        <v>27.3</v>
      </c>
      <c r="S744" s="34">
        <f>'июль2014 ДЭ'!S744</f>
        <v>7.49</v>
      </c>
      <c r="T744" s="34">
        <f>'июль2014 ДЭ'!T744</f>
        <v>108.19</v>
      </c>
      <c r="U744" s="34">
        <f>'июль2014 ДЭ'!U744</f>
        <v>112.17</v>
      </c>
      <c r="V744" s="34">
        <f>'июль2014 ДЭ'!V744</f>
        <v>288.48</v>
      </c>
      <c r="W744" s="34">
        <f>'июль2014 ДЭ'!W744</f>
        <v>311.44</v>
      </c>
      <c r="X744" s="34">
        <f>'июль2014 ДЭ'!X744</f>
        <v>403.13</v>
      </c>
      <c r="Y744" s="34">
        <f>'июль2014 ДЭ'!Y744</f>
        <v>448.16</v>
      </c>
    </row>
    <row r="745" spans="1:25" ht="15.75">
      <c r="A745" s="9">
        <f>'июль2014 ДЭ'!A745</f>
        <v>41830</v>
      </c>
      <c r="B745" s="34">
        <f>'июль2014 ДЭ'!B745</f>
        <v>98.23</v>
      </c>
      <c r="C745" s="34">
        <f>'июль2014 ДЭ'!C745</f>
        <v>152.71</v>
      </c>
      <c r="D745" s="34">
        <f>'июль2014 ДЭ'!D745</f>
        <v>98.67</v>
      </c>
      <c r="E745" s="34">
        <f>'июль2014 ДЭ'!E745</f>
        <v>0</v>
      </c>
      <c r="F745" s="34">
        <f>'июль2014 ДЭ'!F745</f>
        <v>23.09</v>
      </c>
      <c r="G745" s="34">
        <f>'июль2014 ДЭ'!G745</f>
        <v>0</v>
      </c>
      <c r="H745" s="34">
        <f>'июль2014 ДЭ'!H745</f>
        <v>223.86</v>
      </c>
      <c r="I745" s="34">
        <f>'июль2014 ДЭ'!I745</f>
        <v>0</v>
      </c>
      <c r="J745" s="34">
        <f>'июль2014 ДЭ'!J745</f>
        <v>25.55</v>
      </c>
      <c r="K745" s="34">
        <f>'июль2014 ДЭ'!K745</f>
        <v>84.86</v>
      </c>
      <c r="L745" s="34">
        <f>'июль2014 ДЭ'!L745</f>
        <v>171.94</v>
      </c>
      <c r="M745" s="34">
        <f>'июль2014 ДЭ'!M745</f>
        <v>196.35</v>
      </c>
      <c r="N745" s="34">
        <f>'июль2014 ДЭ'!N745</f>
        <v>166.42</v>
      </c>
      <c r="O745" s="34">
        <f>'июль2014 ДЭ'!O745</f>
        <v>199.6</v>
      </c>
      <c r="P745" s="34">
        <f>'июль2014 ДЭ'!P745</f>
        <v>327.53</v>
      </c>
      <c r="Q745" s="34">
        <f>'июль2014 ДЭ'!Q745</f>
        <v>320.83</v>
      </c>
      <c r="R745" s="34">
        <f>'июль2014 ДЭ'!R745</f>
        <v>396.6</v>
      </c>
      <c r="S745" s="34">
        <f>'июль2014 ДЭ'!S745</f>
        <v>331.6</v>
      </c>
      <c r="T745" s="34">
        <f>'июль2014 ДЭ'!T745</f>
        <v>394.27</v>
      </c>
      <c r="U745" s="34">
        <f>'июль2014 ДЭ'!U745</f>
        <v>393.07</v>
      </c>
      <c r="V745" s="34">
        <f>'июль2014 ДЭ'!V745</f>
        <v>421.89</v>
      </c>
      <c r="W745" s="34">
        <f>'июль2014 ДЭ'!W745</f>
        <v>416.33</v>
      </c>
      <c r="X745" s="34">
        <f>'июль2014 ДЭ'!X745</f>
        <v>397.08</v>
      </c>
      <c r="Y745" s="34">
        <f>'июль2014 ДЭ'!Y745</f>
        <v>330.27</v>
      </c>
    </row>
    <row r="746" spans="1:25" ht="15.75">
      <c r="A746" s="9">
        <f>'июль2014 ДЭ'!A746</f>
        <v>41831</v>
      </c>
      <c r="B746" s="34">
        <f>'июль2014 ДЭ'!B746</f>
        <v>159.78</v>
      </c>
      <c r="C746" s="34">
        <f>'июль2014 ДЭ'!C746</f>
        <v>146.75</v>
      </c>
      <c r="D746" s="34">
        <f>'июль2014 ДЭ'!D746</f>
        <v>103.32</v>
      </c>
      <c r="E746" s="34">
        <f>'июль2014 ДЭ'!E746</f>
        <v>115.48</v>
      </c>
      <c r="F746" s="34">
        <f>'июль2014 ДЭ'!F746</f>
        <v>104.5</v>
      </c>
      <c r="G746" s="34">
        <f>'июль2014 ДЭ'!G746</f>
        <v>65.58</v>
      </c>
      <c r="H746" s="34">
        <f>'июль2014 ДЭ'!H746</f>
        <v>0</v>
      </c>
      <c r="I746" s="34">
        <f>'июль2014 ДЭ'!I746</f>
        <v>0</v>
      </c>
      <c r="J746" s="34">
        <f>'июль2014 ДЭ'!J746</f>
        <v>0</v>
      </c>
      <c r="K746" s="34">
        <f>'июль2014 ДЭ'!K746</f>
        <v>14.29</v>
      </c>
      <c r="L746" s="34">
        <f>'июль2014 ДЭ'!L746</f>
        <v>42.66</v>
      </c>
      <c r="M746" s="34">
        <f>'июль2014 ДЭ'!M746</f>
        <v>45.69</v>
      </c>
      <c r="N746" s="34">
        <f>'июль2014 ДЭ'!N746</f>
        <v>24.65</v>
      </c>
      <c r="O746" s="34">
        <f>'июль2014 ДЭ'!O746</f>
        <v>33.4</v>
      </c>
      <c r="P746" s="34">
        <f>'июль2014 ДЭ'!P746</f>
        <v>100.62</v>
      </c>
      <c r="Q746" s="34">
        <f>'июль2014 ДЭ'!Q746</f>
        <v>56.77</v>
      </c>
      <c r="R746" s="34">
        <f>'июль2014 ДЭ'!R746</f>
        <v>182.29</v>
      </c>
      <c r="S746" s="34">
        <f>'июль2014 ДЭ'!S746</f>
        <v>93.93</v>
      </c>
      <c r="T746" s="34">
        <f>'июль2014 ДЭ'!T746</f>
        <v>367.18</v>
      </c>
      <c r="U746" s="34">
        <f>'июль2014 ДЭ'!U746</f>
        <v>284.83</v>
      </c>
      <c r="V746" s="34">
        <f>'июль2014 ДЭ'!V746</f>
        <v>0</v>
      </c>
      <c r="W746" s="34">
        <f>'июль2014 ДЭ'!W746</f>
        <v>0</v>
      </c>
      <c r="X746" s="34">
        <f>'июль2014 ДЭ'!X746</f>
        <v>40.48</v>
      </c>
      <c r="Y746" s="34">
        <f>'июль2014 ДЭ'!Y746</f>
        <v>218.03</v>
      </c>
    </row>
    <row r="747" spans="1:25" ht="15.75">
      <c r="A747" s="9">
        <f>'июль2014 ДЭ'!A747</f>
        <v>41832</v>
      </c>
      <c r="B747" s="34">
        <f>'июль2014 ДЭ'!B747</f>
        <v>0</v>
      </c>
      <c r="C747" s="34">
        <f>'июль2014 ДЭ'!C747</f>
        <v>7.82</v>
      </c>
      <c r="D747" s="34">
        <f>'июль2014 ДЭ'!D747</f>
        <v>0</v>
      </c>
      <c r="E747" s="34">
        <f>'июль2014 ДЭ'!E747</f>
        <v>0</v>
      </c>
      <c r="F747" s="34">
        <f>'июль2014 ДЭ'!F747</f>
        <v>0</v>
      </c>
      <c r="G747" s="34">
        <f>'июль2014 ДЭ'!G747</f>
        <v>0</v>
      </c>
      <c r="H747" s="34">
        <f>'июль2014 ДЭ'!H747</f>
        <v>0</v>
      </c>
      <c r="I747" s="34">
        <f>'июль2014 ДЭ'!I747</f>
        <v>0</v>
      </c>
      <c r="J747" s="34">
        <f>'июль2014 ДЭ'!J747</f>
        <v>0</v>
      </c>
      <c r="K747" s="34">
        <f>'июль2014 ДЭ'!K747</f>
        <v>0</v>
      </c>
      <c r="L747" s="34">
        <f>'июль2014 ДЭ'!L747</f>
        <v>0</v>
      </c>
      <c r="M747" s="34">
        <f>'июль2014 ДЭ'!M747</f>
        <v>0</v>
      </c>
      <c r="N747" s="34">
        <f>'июль2014 ДЭ'!N747</f>
        <v>0</v>
      </c>
      <c r="O747" s="34">
        <f>'июль2014 ДЭ'!O747</f>
        <v>0</v>
      </c>
      <c r="P747" s="34">
        <f>'июль2014 ДЭ'!P747</f>
        <v>0</v>
      </c>
      <c r="Q747" s="34">
        <f>'июль2014 ДЭ'!Q747</f>
        <v>0</v>
      </c>
      <c r="R747" s="34">
        <f>'июль2014 ДЭ'!R747</f>
        <v>0</v>
      </c>
      <c r="S747" s="34">
        <f>'июль2014 ДЭ'!S747</f>
        <v>0</v>
      </c>
      <c r="T747" s="34">
        <f>'июль2014 ДЭ'!T747</f>
        <v>0</v>
      </c>
      <c r="U747" s="34">
        <f>'июль2014 ДЭ'!U747</f>
        <v>0</v>
      </c>
      <c r="V747" s="34">
        <f>'июль2014 ДЭ'!V747</f>
        <v>0</v>
      </c>
      <c r="W747" s="34">
        <f>'июль2014 ДЭ'!W747</f>
        <v>0</v>
      </c>
      <c r="X747" s="34">
        <f>'июль2014 ДЭ'!X747</f>
        <v>29.12</v>
      </c>
      <c r="Y747" s="34">
        <f>'июль2014 ДЭ'!Y747</f>
        <v>230.15</v>
      </c>
    </row>
    <row r="748" spans="1:25" ht="15.75">
      <c r="A748" s="9">
        <f>'июль2014 ДЭ'!A748</f>
        <v>41833</v>
      </c>
      <c r="B748" s="34">
        <f>'июль2014 ДЭ'!B748</f>
        <v>275.22</v>
      </c>
      <c r="C748" s="34">
        <f>'июль2014 ДЭ'!C748</f>
        <v>96.78</v>
      </c>
      <c r="D748" s="34">
        <f>'июль2014 ДЭ'!D748</f>
        <v>0</v>
      </c>
      <c r="E748" s="34">
        <f>'июль2014 ДЭ'!E748</f>
        <v>0</v>
      </c>
      <c r="F748" s="34">
        <f>'июль2014 ДЭ'!F748</f>
        <v>0</v>
      </c>
      <c r="G748" s="34">
        <f>'июль2014 ДЭ'!G748</f>
        <v>0</v>
      </c>
      <c r="H748" s="34">
        <f>'июль2014 ДЭ'!H748</f>
        <v>0</v>
      </c>
      <c r="I748" s="34">
        <f>'июль2014 ДЭ'!I748</f>
        <v>0</v>
      </c>
      <c r="J748" s="34">
        <f>'июль2014 ДЭ'!J748</f>
        <v>0</v>
      </c>
      <c r="K748" s="34">
        <f>'июль2014 ДЭ'!K748</f>
        <v>75.36</v>
      </c>
      <c r="L748" s="34">
        <f>'июль2014 ДЭ'!L748</f>
        <v>66.21</v>
      </c>
      <c r="M748" s="34">
        <f>'июль2014 ДЭ'!M748</f>
        <v>53.33</v>
      </c>
      <c r="N748" s="34">
        <f>'июль2014 ДЭ'!N748</f>
        <v>81.64</v>
      </c>
      <c r="O748" s="34">
        <f>'июль2014 ДЭ'!O748</f>
        <v>0.04</v>
      </c>
      <c r="P748" s="34">
        <f>'июль2014 ДЭ'!P748</f>
        <v>0</v>
      </c>
      <c r="Q748" s="34">
        <f>'июль2014 ДЭ'!Q748</f>
        <v>0</v>
      </c>
      <c r="R748" s="34">
        <f>'июль2014 ДЭ'!R748</f>
        <v>0</v>
      </c>
      <c r="S748" s="34">
        <f>'июль2014 ДЭ'!S748</f>
        <v>0</v>
      </c>
      <c r="T748" s="34">
        <f>'июль2014 ДЭ'!T748</f>
        <v>0</v>
      </c>
      <c r="U748" s="34">
        <f>'июль2014 ДЭ'!U748</f>
        <v>0</v>
      </c>
      <c r="V748" s="34">
        <f>'июль2014 ДЭ'!V748</f>
        <v>0</v>
      </c>
      <c r="W748" s="34">
        <f>'июль2014 ДЭ'!W748</f>
        <v>0</v>
      </c>
      <c r="X748" s="34">
        <f>'июль2014 ДЭ'!X748</f>
        <v>0</v>
      </c>
      <c r="Y748" s="34">
        <f>'июль2014 ДЭ'!Y748</f>
        <v>0</v>
      </c>
    </row>
    <row r="749" spans="1:25" ht="15.75">
      <c r="A749" s="9">
        <f>'июль2014 ДЭ'!A749</f>
        <v>41834</v>
      </c>
      <c r="B749" s="34">
        <f>'июль2014 ДЭ'!B749</f>
        <v>42.98</v>
      </c>
      <c r="C749" s="34">
        <f>'июль2014 ДЭ'!C749</f>
        <v>72.91</v>
      </c>
      <c r="D749" s="34">
        <f>'июль2014 ДЭ'!D749</f>
        <v>0</v>
      </c>
      <c r="E749" s="34">
        <f>'июль2014 ДЭ'!E749</f>
        <v>0</v>
      </c>
      <c r="F749" s="34">
        <f>'июль2014 ДЭ'!F749</f>
        <v>60.4</v>
      </c>
      <c r="G749" s="34">
        <f>'июль2014 ДЭ'!G749</f>
        <v>0</v>
      </c>
      <c r="H749" s="34">
        <f>'июль2014 ДЭ'!H749</f>
        <v>0</v>
      </c>
      <c r="I749" s="34">
        <f>'июль2014 ДЭ'!I749</f>
        <v>0</v>
      </c>
      <c r="J749" s="34">
        <f>'июль2014 ДЭ'!J749</f>
        <v>0</v>
      </c>
      <c r="K749" s="34">
        <f>'июль2014 ДЭ'!K749</f>
        <v>0</v>
      </c>
      <c r="L749" s="34">
        <f>'июль2014 ДЭ'!L749</f>
        <v>0</v>
      </c>
      <c r="M749" s="34">
        <f>'июль2014 ДЭ'!M749</f>
        <v>22.63</v>
      </c>
      <c r="N749" s="34">
        <f>'июль2014 ДЭ'!N749</f>
        <v>0.06</v>
      </c>
      <c r="O749" s="34">
        <f>'июль2014 ДЭ'!O749</f>
        <v>14.11</v>
      </c>
      <c r="P749" s="34">
        <f>'июль2014 ДЭ'!P749</f>
        <v>3.45</v>
      </c>
      <c r="Q749" s="34">
        <f>'июль2014 ДЭ'!Q749</f>
        <v>4.17</v>
      </c>
      <c r="R749" s="34">
        <f>'июль2014 ДЭ'!R749</f>
        <v>96.69</v>
      </c>
      <c r="S749" s="34">
        <f>'июль2014 ДЭ'!S749</f>
        <v>101.21</v>
      </c>
      <c r="T749" s="34">
        <f>'июль2014 ДЭ'!T749</f>
        <v>213.61</v>
      </c>
      <c r="U749" s="34">
        <f>'июль2014 ДЭ'!U749</f>
        <v>296.65</v>
      </c>
      <c r="V749" s="34">
        <f>'июль2014 ДЭ'!V749</f>
        <v>91.5</v>
      </c>
      <c r="W749" s="34">
        <f>'июль2014 ДЭ'!W749</f>
        <v>150.21</v>
      </c>
      <c r="X749" s="34">
        <f>'июль2014 ДЭ'!X749</f>
        <v>680.98</v>
      </c>
      <c r="Y749" s="34">
        <f>'июль2014 ДЭ'!Y749</f>
        <v>645.27</v>
      </c>
    </row>
    <row r="750" spans="1:25" ht="15.75">
      <c r="A750" s="9">
        <f>'июль2014 ДЭ'!A750</f>
        <v>41835</v>
      </c>
      <c r="B750" s="34">
        <f>'июль2014 ДЭ'!B750</f>
        <v>148.54</v>
      </c>
      <c r="C750" s="34">
        <f>'июль2014 ДЭ'!C750</f>
        <v>170.42</v>
      </c>
      <c r="D750" s="34">
        <f>'июль2014 ДЭ'!D750</f>
        <v>114.01</v>
      </c>
      <c r="E750" s="34">
        <f>'июль2014 ДЭ'!E750</f>
        <v>116.02</v>
      </c>
      <c r="F750" s="34">
        <f>'июль2014 ДЭ'!F750</f>
        <v>555.29</v>
      </c>
      <c r="G750" s="34">
        <f>'июль2014 ДЭ'!G750</f>
        <v>0</v>
      </c>
      <c r="H750" s="34">
        <f>'июль2014 ДЭ'!H750</f>
        <v>0</v>
      </c>
      <c r="I750" s="34">
        <f>'июль2014 ДЭ'!I750</f>
        <v>0</v>
      </c>
      <c r="J750" s="34">
        <f>'июль2014 ДЭ'!J750</f>
        <v>0</v>
      </c>
      <c r="K750" s="34">
        <f>'июль2014 ДЭ'!K750</f>
        <v>0</v>
      </c>
      <c r="L750" s="34">
        <f>'июль2014 ДЭ'!L750</f>
        <v>7.84</v>
      </c>
      <c r="M750" s="34">
        <f>'июль2014 ДЭ'!M750</f>
        <v>93.11</v>
      </c>
      <c r="N750" s="34">
        <f>'июль2014 ДЭ'!N750</f>
        <v>61.64</v>
      </c>
      <c r="O750" s="34">
        <f>'июль2014 ДЭ'!O750</f>
        <v>46.64</v>
      </c>
      <c r="P750" s="34">
        <f>'июль2014 ДЭ'!P750</f>
        <v>0</v>
      </c>
      <c r="Q750" s="34">
        <f>'июль2014 ДЭ'!Q750</f>
        <v>0</v>
      </c>
      <c r="R750" s="34">
        <f>'июль2014 ДЭ'!R750</f>
        <v>5.5</v>
      </c>
      <c r="S750" s="34">
        <f>'июль2014 ДЭ'!S750</f>
        <v>0</v>
      </c>
      <c r="T750" s="34">
        <f>'июль2014 ДЭ'!T750</f>
        <v>59.34</v>
      </c>
      <c r="U750" s="34">
        <f>'июль2014 ДЭ'!U750</f>
        <v>37.25</v>
      </c>
      <c r="V750" s="34">
        <f>'июль2014 ДЭ'!V750</f>
        <v>0</v>
      </c>
      <c r="W750" s="34">
        <f>'июль2014 ДЭ'!W750</f>
        <v>0.53</v>
      </c>
      <c r="X750" s="34">
        <f>'июль2014 ДЭ'!X750</f>
        <v>312.64</v>
      </c>
      <c r="Y750" s="34">
        <f>'июль2014 ДЭ'!Y750</f>
        <v>230.6</v>
      </c>
    </row>
    <row r="751" spans="1:25" ht="15.75">
      <c r="A751" s="9">
        <f>'июль2014 ДЭ'!A751</f>
        <v>41836</v>
      </c>
      <c r="B751" s="34">
        <f>'июль2014 ДЭ'!B751</f>
        <v>165.68</v>
      </c>
      <c r="C751" s="34">
        <f>'июль2014 ДЭ'!C751</f>
        <v>252.68</v>
      </c>
      <c r="D751" s="34">
        <f>'июль2014 ДЭ'!D751</f>
        <v>112.63</v>
      </c>
      <c r="E751" s="34">
        <f>'июль2014 ДЭ'!E751</f>
        <v>81.85</v>
      </c>
      <c r="F751" s="34">
        <f>'июль2014 ДЭ'!F751</f>
        <v>112.54</v>
      </c>
      <c r="G751" s="34">
        <f>'июль2014 ДЭ'!G751</f>
        <v>0</v>
      </c>
      <c r="H751" s="34">
        <f>'июль2014 ДЭ'!H751</f>
        <v>0</v>
      </c>
      <c r="I751" s="34">
        <f>'июль2014 ДЭ'!I751</f>
        <v>0</v>
      </c>
      <c r="J751" s="34">
        <f>'июль2014 ДЭ'!J751</f>
        <v>0</v>
      </c>
      <c r="K751" s="34">
        <f>'июль2014 ДЭ'!K751</f>
        <v>0</v>
      </c>
      <c r="L751" s="34">
        <f>'июль2014 ДЭ'!L751</f>
        <v>0</v>
      </c>
      <c r="M751" s="34">
        <f>'июль2014 ДЭ'!M751</f>
        <v>11.66</v>
      </c>
      <c r="N751" s="34">
        <f>'июль2014 ДЭ'!N751</f>
        <v>0</v>
      </c>
      <c r="O751" s="34">
        <f>'июль2014 ДЭ'!O751</f>
        <v>0</v>
      </c>
      <c r="P751" s="34">
        <f>'июль2014 ДЭ'!P751</f>
        <v>0</v>
      </c>
      <c r="Q751" s="34">
        <f>'июль2014 ДЭ'!Q751</f>
        <v>0</v>
      </c>
      <c r="R751" s="34">
        <f>'июль2014 ДЭ'!R751</f>
        <v>0</v>
      </c>
      <c r="S751" s="34">
        <f>'июль2014 ДЭ'!S751</f>
        <v>8.17</v>
      </c>
      <c r="T751" s="34">
        <f>'июль2014 ДЭ'!T751</f>
        <v>1.27</v>
      </c>
      <c r="U751" s="34">
        <f>'июль2014 ДЭ'!U751</f>
        <v>1.69</v>
      </c>
      <c r="V751" s="34">
        <f>'июль2014 ДЭ'!V751</f>
        <v>0</v>
      </c>
      <c r="W751" s="34">
        <f>'июль2014 ДЭ'!W751</f>
        <v>0</v>
      </c>
      <c r="X751" s="34">
        <f>'июль2014 ДЭ'!X751</f>
        <v>37.29</v>
      </c>
      <c r="Y751" s="34">
        <f>'июль2014 ДЭ'!Y751</f>
        <v>228.3</v>
      </c>
    </row>
    <row r="752" spans="1:25" ht="15.75">
      <c r="A752" s="9">
        <f>'июль2014 ДЭ'!A752</f>
        <v>41837</v>
      </c>
      <c r="B752" s="34">
        <f>'июль2014 ДЭ'!B752</f>
        <v>123.44</v>
      </c>
      <c r="C752" s="34">
        <f>'июль2014 ДЭ'!C752</f>
        <v>134.73</v>
      </c>
      <c r="D752" s="34">
        <f>'июль2014 ДЭ'!D752</f>
        <v>86.79</v>
      </c>
      <c r="E752" s="34">
        <f>'июль2014 ДЭ'!E752</f>
        <v>99.47</v>
      </c>
      <c r="F752" s="34">
        <f>'июль2014 ДЭ'!F752</f>
        <v>60.47</v>
      </c>
      <c r="G752" s="34">
        <f>'июль2014 ДЭ'!G752</f>
        <v>14.79</v>
      </c>
      <c r="H752" s="34">
        <f>'июль2014 ДЭ'!H752</f>
        <v>0</v>
      </c>
      <c r="I752" s="34">
        <f>'июль2014 ДЭ'!I752</f>
        <v>32.12</v>
      </c>
      <c r="J752" s="34">
        <f>'июль2014 ДЭ'!J752</f>
        <v>0</v>
      </c>
      <c r="K752" s="34">
        <f>'июль2014 ДЭ'!K752</f>
        <v>0</v>
      </c>
      <c r="L752" s="34">
        <f>'июль2014 ДЭ'!L752</f>
        <v>0</v>
      </c>
      <c r="M752" s="34">
        <f>'июль2014 ДЭ'!M752</f>
        <v>0</v>
      </c>
      <c r="N752" s="34">
        <f>'июль2014 ДЭ'!N752</f>
        <v>0</v>
      </c>
      <c r="O752" s="34">
        <f>'июль2014 ДЭ'!O752</f>
        <v>0</v>
      </c>
      <c r="P752" s="34">
        <f>'июль2014 ДЭ'!P752</f>
        <v>0</v>
      </c>
      <c r="Q752" s="34">
        <f>'июль2014 ДЭ'!Q752</f>
        <v>0</v>
      </c>
      <c r="R752" s="34">
        <f>'июль2014 ДЭ'!R752</f>
        <v>255.11</v>
      </c>
      <c r="S752" s="34">
        <f>'июль2014 ДЭ'!S752</f>
        <v>198.77</v>
      </c>
      <c r="T752" s="34">
        <f>'июль2014 ДЭ'!T752</f>
        <v>118.01</v>
      </c>
      <c r="U752" s="34">
        <f>'июль2014 ДЭ'!U752</f>
        <v>86.47</v>
      </c>
      <c r="V752" s="34">
        <f>'июль2014 ДЭ'!V752</f>
        <v>33.66</v>
      </c>
      <c r="W752" s="34">
        <f>'июль2014 ДЭ'!W752</f>
        <v>8.26</v>
      </c>
      <c r="X752" s="34">
        <f>'июль2014 ДЭ'!X752</f>
        <v>364.18</v>
      </c>
      <c r="Y752" s="34">
        <f>'июль2014 ДЭ'!Y752</f>
        <v>293</v>
      </c>
    </row>
    <row r="753" spans="1:25" ht="15.75">
      <c r="A753" s="9">
        <f>'июль2014 ДЭ'!A753</f>
        <v>41838</v>
      </c>
      <c r="B753" s="34">
        <f>'июль2014 ДЭ'!B753</f>
        <v>104.29</v>
      </c>
      <c r="C753" s="34">
        <f>'июль2014 ДЭ'!C753</f>
        <v>97.94</v>
      </c>
      <c r="D753" s="34">
        <f>'июль2014 ДЭ'!D753</f>
        <v>84.62</v>
      </c>
      <c r="E753" s="34">
        <f>'июль2014 ДЭ'!E753</f>
        <v>74.52</v>
      </c>
      <c r="F753" s="34">
        <f>'июль2014 ДЭ'!F753</f>
        <v>54.35</v>
      </c>
      <c r="G753" s="34">
        <f>'июль2014 ДЭ'!G753</f>
        <v>0</v>
      </c>
      <c r="H753" s="34">
        <f>'июль2014 ДЭ'!H753</f>
        <v>0</v>
      </c>
      <c r="I753" s="34">
        <f>'июль2014 ДЭ'!I753</f>
        <v>0</v>
      </c>
      <c r="J753" s="34">
        <f>'июль2014 ДЭ'!J753</f>
        <v>0</v>
      </c>
      <c r="K753" s="34">
        <f>'июль2014 ДЭ'!K753</f>
        <v>0</v>
      </c>
      <c r="L753" s="34">
        <f>'июль2014 ДЭ'!L753</f>
        <v>87.54</v>
      </c>
      <c r="M753" s="34">
        <f>'июль2014 ДЭ'!M753</f>
        <v>107.08</v>
      </c>
      <c r="N753" s="34">
        <f>'июль2014 ДЭ'!N753</f>
        <v>165.47</v>
      </c>
      <c r="O753" s="34">
        <f>'июль2014 ДЭ'!O753</f>
        <v>202.28</v>
      </c>
      <c r="P753" s="34">
        <f>'июль2014 ДЭ'!P753</f>
        <v>297.99</v>
      </c>
      <c r="Q753" s="34">
        <f>'июль2014 ДЭ'!Q753</f>
        <v>209.64</v>
      </c>
      <c r="R753" s="34">
        <f>'июль2014 ДЭ'!R753</f>
        <v>258.79</v>
      </c>
      <c r="S753" s="34">
        <f>'июль2014 ДЭ'!S753</f>
        <v>285.05</v>
      </c>
      <c r="T753" s="34">
        <f>'июль2014 ДЭ'!T753</f>
        <v>391.74</v>
      </c>
      <c r="U753" s="34">
        <f>'июль2014 ДЭ'!U753</f>
        <v>385.98</v>
      </c>
      <c r="V753" s="34">
        <f>'июль2014 ДЭ'!V753</f>
        <v>303.7</v>
      </c>
      <c r="W753" s="34">
        <f>'июль2014 ДЭ'!W753</f>
        <v>396.07</v>
      </c>
      <c r="X753" s="34">
        <f>'июль2014 ДЭ'!X753</f>
        <v>492.47</v>
      </c>
      <c r="Y753" s="34">
        <f>'июль2014 ДЭ'!Y753</f>
        <v>397.53</v>
      </c>
    </row>
    <row r="754" spans="1:25" ht="15.75">
      <c r="A754" s="9">
        <f>'июль2014 ДЭ'!A754</f>
        <v>41839</v>
      </c>
      <c r="B754" s="34">
        <f>'июль2014 ДЭ'!B754</f>
        <v>164.67</v>
      </c>
      <c r="C754" s="34">
        <f>'июль2014 ДЭ'!C754</f>
        <v>154.68</v>
      </c>
      <c r="D754" s="34">
        <f>'июль2014 ДЭ'!D754</f>
        <v>26.58</v>
      </c>
      <c r="E754" s="34">
        <f>'июль2014 ДЭ'!E754</f>
        <v>40.98</v>
      </c>
      <c r="F754" s="34">
        <f>'июль2014 ДЭ'!F754</f>
        <v>142.92</v>
      </c>
      <c r="G754" s="34">
        <f>'июль2014 ДЭ'!G754</f>
        <v>0</v>
      </c>
      <c r="H754" s="34">
        <f>'июль2014 ДЭ'!H754</f>
        <v>0</v>
      </c>
      <c r="I754" s="34">
        <f>'июль2014 ДЭ'!I754</f>
        <v>0</v>
      </c>
      <c r="J754" s="34">
        <f>'июль2014 ДЭ'!J754</f>
        <v>0</v>
      </c>
      <c r="K754" s="34">
        <f>'июль2014 ДЭ'!K754</f>
        <v>0</v>
      </c>
      <c r="L754" s="34">
        <f>'июль2014 ДЭ'!L754</f>
        <v>82.76</v>
      </c>
      <c r="M754" s="34">
        <f>'июль2014 ДЭ'!M754</f>
        <v>95.89</v>
      </c>
      <c r="N754" s="34">
        <f>'июль2014 ДЭ'!N754</f>
        <v>117.92</v>
      </c>
      <c r="O754" s="34">
        <f>'июль2014 ДЭ'!O754</f>
        <v>127.12</v>
      </c>
      <c r="P754" s="34">
        <f>'июль2014 ДЭ'!P754</f>
        <v>152.74</v>
      </c>
      <c r="Q754" s="34">
        <f>'июль2014 ДЭ'!Q754</f>
        <v>161.61</v>
      </c>
      <c r="R754" s="34">
        <f>'июль2014 ДЭ'!R754</f>
        <v>249</v>
      </c>
      <c r="S754" s="34">
        <f>'июль2014 ДЭ'!S754</f>
        <v>242.98</v>
      </c>
      <c r="T754" s="34">
        <f>'июль2014 ДЭ'!T754</f>
        <v>384.97</v>
      </c>
      <c r="U754" s="34">
        <f>'июль2014 ДЭ'!U754</f>
        <v>342.81</v>
      </c>
      <c r="V754" s="34">
        <f>'июль2014 ДЭ'!V754</f>
        <v>222.23</v>
      </c>
      <c r="W754" s="34">
        <f>'июль2014 ДЭ'!W754</f>
        <v>236.67</v>
      </c>
      <c r="X754" s="34">
        <f>'июль2014 ДЭ'!X754</f>
        <v>245.75</v>
      </c>
      <c r="Y754" s="34">
        <f>'июль2014 ДЭ'!Y754</f>
        <v>380.64</v>
      </c>
    </row>
    <row r="755" spans="1:25" ht="15.75">
      <c r="A755" s="9">
        <f>'июль2014 ДЭ'!A755</f>
        <v>41840</v>
      </c>
      <c r="B755" s="34">
        <f>'июль2014 ДЭ'!B755</f>
        <v>136.37</v>
      </c>
      <c r="C755" s="34">
        <f>'июль2014 ДЭ'!C755</f>
        <v>82.05</v>
      </c>
      <c r="D755" s="34">
        <f>'июль2014 ДЭ'!D755</f>
        <v>96.59</v>
      </c>
      <c r="E755" s="34">
        <f>'июль2014 ДЭ'!E755</f>
        <v>124.16</v>
      </c>
      <c r="F755" s="34">
        <f>'июль2014 ДЭ'!F755</f>
        <v>171.17</v>
      </c>
      <c r="G755" s="34">
        <f>'июль2014 ДЭ'!G755</f>
        <v>0.01</v>
      </c>
      <c r="H755" s="34">
        <f>'июль2014 ДЭ'!H755</f>
        <v>0</v>
      </c>
      <c r="I755" s="34">
        <f>'июль2014 ДЭ'!I755</f>
        <v>0</v>
      </c>
      <c r="J755" s="34">
        <f>'июль2014 ДЭ'!J755</f>
        <v>0</v>
      </c>
      <c r="K755" s="34">
        <f>'июль2014 ДЭ'!K755</f>
        <v>0</v>
      </c>
      <c r="L755" s="34">
        <f>'июль2014 ДЭ'!L755</f>
        <v>23.9</v>
      </c>
      <c r="M755" s="34">
        <f>'июль2014 ДЭ'!M755</f>
        <v>50.15</v>
      </c>
      <c r="N755" s="34">
        <f>'июль2014 ДЭ'!N755</f>
        <v>105.89</v>
      </c>
      <c r="O755" s="34">
        <f>'июль2014 ДЭ'!O755</f>
        <v>100.95</v>
      </c>
      <c r="P755" s="34">
        <f>'июль2014 ДЭ'!P755</f>
        <v>103.23</v>
      </c>
      <c r="Q755" s="34">
        <f>'июль2014 ДЭ'!Q755</f>
        <v>100.53</v>
      </c>
      <c r="R755" s="34">
        <f>'июль2014 ДЭ'!R755</f>
        <v>96.75</v>
      </c>
      <c r="S755" s="34">
        <f>'июль2014 ДЭ'!S755</f>
        <v>95.58</v>
      </c>
      <c r="T755" s="34">
        <f>'июль2014 ДЭ'!T755</f>
        <v>160.8</v>
      </c>
      <c r="U755" s="34">
        <f>'июль2014 ДЭ'!U755</f>
        <v>139.3</v>
      </c>
      <c r="V755" s="34">
        <f>'июль2014 ДЭ'!V755</f>
        <v>93.01</v>
      </c>
      <c r="W755" s="34">
        <f>'июль2014 ДЭ'!W755</f>
        <v>91.72</v>
      </c>
      <c r="X755" s="34">
        <f>'июль2014 ДЭ'!X755</f>
        <v>353.75</v>
      </c>
      <c r="Y755" s="34">
        <f>'июль2014 ДЭ'!Y755</f>
        <v>412.66</v>
      </c>
    </row>
    <row r="756" spans="1:25" ht="15.75">
      <c r="A756" s="9">
        <f>'июль2014 ДЭ'!A756</f>
        <v>41841</v>
      </c>
      <c r="B756" s="34">
        <f>'июль2014 ДЭ'!B756</f>
        <v>229.8</v>
      </c>
      <c r="C756" s="34">
        <f>'июль2014 ДЭ'!C756</f>
        <v>99.13</v>
      </c>
      <c r="D756" s="34">
        <f>'июль2014 ДЭ'!D756</f>
        <v>127.68</v>
      </c>
      <c r="E756" s="34">
        <f>'июль2014 ДЭ'!E756</f>
        <v>180.59</v>
      </c>
      <c r="F756" s="34">
        <f>'июль2014 ДЭ'!F756</f>
        <v>146.09</v>
      </c>
      <c r="G756" s="34">
        <f>'июль2014 ДЭ'!G756</f>
        <v>2.52</v>
      </c>
      <c r="H756" s="34">
        <f>'июль2014 ДЭ'!H756</f>
        <v>0</v>
      </c>
      <c r="I756" s="34">
        <f>'июль2014 ДЭ'!I756</f>
        <v>0</v>
      </c>
      <c r="J756" s="34">
        <f>'июль2014 ДЭ'!J756</f>
        <v>33.65</v>
      </c>
      <c r="K756" s="34">
        <f>'июль2014 ДЭ'!K756</f>
        <v>56.99</v>
      </c>
      <c r="L756" s="34">
        <f>'июль2014 ДЭ'!L756</f>
        <v>140.99</v>
      </c>
      <c r="M756" s="34">
        <f>'июль2014 ДЭ'!M756</f>
        <v>223.58</v>
      </c>
      <c r="N756" s="34">
        <f>'июль2014 ДЭ'!N756</f>
        <v>137.39</v>
      </c>
      <c r="O756" s="34">
        <f>'июль2014 ДЭ'!O756</f>
        <v>158.35</v>
      </c>
      <c r="P756" s="34">
        <f>'июль2014 ДЭ'!P756</f>
        <v>190.75</v>
      </c>
      <c r="Q756" s="34">
        <f>'июль2014 ДЭ'!Q756</f>
        <v>181.2</v>
      </c>
      <c r="R756" s="34">
        <f>'июль2014 ДЭ'!R756</f>
        <v>219.62</v>
      </c>
      <c r="S756" s="34">
        <f>'июль2014 ДЭ'!S756</f>
        <v>256.32</v>
      </c>
      <c r="T756" s="34">
        <f>'июль2014 ДЭ'!T756</f>
        <v>280.7</v>
      </c>
      <c r="U756" s="34">
        <f>'июль2014 ДЭ'!U756</f>
        <v>260.27</v>
      </c>
      <c r="V756" s="34">
        <f>'июль2014 ДЭ'!V756</f>
        <v>164.54</v>
      </c>
      <c r="W756" s="34">
        <f>'июль2014 ДЭ'!W756</f>
        <v>128.03</v>
      </c>
      <c r="X756" s="34">
        <f>'июль2014 ДЭ'!X756</f>
        <v>410.46</v>
      </c>
      <c r="Y756" s="34">
        <f>'июль2014 ДЭ'!Y756</f>
        <v>409.85</v>
      </c>
    </row>
    <row r="757" spans="1:25" ht="15.75">
      <c r="A757" s="9">
        <f>'июль2014 ДЭ'!A757</f>
        <v>41842</v>
      </c>
      <c r="B757" s="34">
        <f>'июль2014 ДЭ'!B757</f>
        <v>107.42</v>
      </c>
      <c r="C757" s="34">
        <f>'июль2014 ДЭ'!C757</f>
        <v>145.69</v>
      </c>
      <c r="D757" s="34">
        <f>'июль2014 ДЭ'!D757</f>
        <v>205.42</v>
      </c>
      <c r="E757" s="34">
        <f>'июль2014 ДЭ'!E757</f>
        <v>177.56</v>
      </c>
      <c r="F757" s="34">
        <f>'июль2014 ДЭ'!F757</f>
        <v>625.58</v>
      </c>
      <c r="G757" s="34">
        <f>'июль2014 ДЭ'!G757</f>
        <v>0</v>
      </c>
      <c r="H757" s="34">
        <f>'июль2014 ДЭ'!H757</f>
        <v>0</v>
      </c>
      <c r="I757" s="34">
        <f>'июль2014 ДЭ'!I757</f>
        <v>0</v>
      </c>
      <c r="J757" s="34">
        <f>'июль2014 ДЭ'!J757</f>
        <v>0</v>
      </c>
      <c r="K757" s="34">
        <f>'июль2014 ДЭ'!K757</f>
        <v>0</v>
      </c>
      <c r="L757" s="34">
        <f>'июль2014 ДЭ'!L757</f>
        <v>0</v>
      </c>
      <c r="M757" s="34">
        <f>'июль2014 ДЭ'!M757</f>
        <v>0</v>
      </c>
      <c r="N757" s="34">
        <f>'июль2014 ДЭ'!N757</f>
        <v>2.24</v>
      </c>
      <c r="O757" s="34">
        <f>'июль2014 ДЭ'!O757</f>
        <v>74.95</v>
      </c>
      <c r="P757" s="34">
        <f>'июль2014 ДЭ'!P757</f>
        <v>77.71</v>
      </c>
      <c r="Q757" s="34">
        <f>'июль2014 ДЭ'!Q757</f>
        <v>90.54</v>
      </c>
      <c r="R757" s="34">
        <f>'июль2014 ДЭ'!R757</f>
        <v>104.88</v>
      </c>
      <c r="S757" s="34">
        <f>'июль2014 ДЭ'!S757</f>
        <v>118.3</v>
      </c>
      <c r="T757" s="34">
        <f>'июль2014 ДЭ'!T757</f>
        <v>163.31</v>
      </c>
      <c r="U757" s="34">
        <f>'июль2014 ДЭ'!U757</f>
        <v>134.48</v>
      </c>
      <c r="V757" s="34">
        <f>'июль2014 ДЭ'!V757</f>
        <v>19.2</v>
      </c>
      <c r="W757" s="34">
        <f>'июль2014 ДЭ'!W757</f>
        <v>10.25</v>
      </c>
      <c r="X757" s="34">
        <f>'июль2014 ДЭ'!X757</f>
        <v>425.92</v>
      </c>
      <c r="Y757" s="34">
        <f>'июль2014 ДЭ'!Y757</f>
        <v>345.59</v>
      </c>
    </row>
    <row r="758" spans="1:25" ht="15.75">
      <c r="A758" s="9">
        <f>'июль2014 ДЭ'!A758</f>
        <v>41843</v>
      </c>
      <c r="B758" s="34">
        <f>'июль2014 ДЭ'!B758</f>
        <v>63.56</v>
      </c>
      <c r="C758" s="34">
        <f>'июль2014 ДЭ'!C758</f>
        <v>475.37</v>
      </c>
      <c r="D758" s="34">
        <f>'июль2014 ДЭ'!D758</f>
        <v>149.27</v>
      </c>
      <c r="E758" s="34">
        <f>'июль2014 ДЭ'!E758</f>
        <v>63.73</v>
      </c>
      <c r="F758" s="34">
        <f>'июль2014 ДЭ'!F758</f>
        <v>794.3</v>
      </c>
      <c r="G758" s="34">
        <f>'июль2014 ДЭ'!G758</f>
        <v>0</v>
      </c>
      <c r="H758" s="34">
        <f>'июль2014 ДЭ'!H758</f>
        <v>0</v>
      </c>
      <c r="I758" s="34">
        <f>'июль2014 ДЭ'!I758</f>
        <v>0</v>
      </c>
      <c r="J758" s="34">
        <f>'июль2014 ДЭ'!J758</f>
        <v>0</v>
      </c>
      <c r="K758" s="34">
        <f>'июль2014 ДЭ'!K758</f>
        <v>0</v>
      </c>
      <c r="L758" s="34">
        <f>'июль2014 ДЭ'!L758</f>
        <v>21.36</v>
      </c>
      <c r="M758" s="34">
        <f>'июль2014 ДЭ'!M758</f>
        <v>79.73</v>
      </c>
      <c r="N758" s="34">
        <f>'июль2014 ДЭ'!N758</f>
        <v>0</v>
      </c>
      <c r="O758" s="34">
        <f>'июль2014 ДЭ'!O758</f>
        <v>0.05</v>
      </c>
      <c r="P758" s="34">
        <f>'июль2014 ДЭ'!P758</f>
        <v>0.02</v>
      </c>
      <c r="Q758" s="34">
        <f>'июль2014 ДЭ'!Q758</f>
        <v>14.95</v>
      </c>
      <c r="R758" s="34">
        <f>'июль2014 ДЭ'!R758</f>
        <v>85.56</v>
      </c>
      <c r="S758" s="34">
        <f>'июль2014 ДЭ'!S758</f>
        <v>66.94</v>
      </c>
      <c r="T758" s="34">
        <f>'июль2014 ДЭ'!T758</f>
        <v>126.85</v>
      </c>
      <c r="U758" s="34">
        <f>'июль2014 ДЭ'!U758</f>
        <v>108.91</v>
      </c>
      <c r="V758" s="34">
        <f>'июль2014 ДЭ'!V758</f>
        <v>175.82</v>
      </c>
      <c r="W758" s="34">
        <f>'июль2014 ДЭ'!W758</f>
        <v>202.28</v>
      </c>
      <c r="X758" s="34">
        <f>'июль2014 ДЭ'!X758</f>
        <v>186.01</v>
      </c>
      <c r="Y758" s="34">
        <f>'июль2014 ДЭ'!Y758</f>
        <v>190.99</v>
      </c>
    </row>
    <row r="759" spans="1:25" ht="15.75">
      <c r="A759" s="9">
        <f>'июль2014 ДЭ'!A759</f>
        <v>41844</v>
      </c>
      <c r="B759" s="34">
        <f>'июль2014 ДЭ'!B759</f>
        <v>96.08</v>
      </c>
      <c r="C759" s="34">
        <f>'июль2014 ДЭ'!C759</f>
        <v>75.88</v>
      </c>
      <c r="D759" s="34">
        <f>'июль2014 ДЭ'!D759</f>
        <v>83.56</v>
      </c>
      <c r="E759" s="34">
        <f>'июль2014 ДЭ'!E759</f>
        <v>57.83</v>
      </c>
      <c r="F759" s="34">
        <f>'июль2014 ДЭ'!F759</f>
        <v>27.36</v>
      </c>
      <c r="G759" s="34">
        <f>'июль2014 ДЭ'!G759</f>
        <v>0</v>
      </c>
      <c r="H759" s="34">
        <f>'июль2014 ДЭ'!H759</f>
        <v>0</v>
      </c>
      <c r="I759" s="34">
        <f>'июль2014 ДЭ'!I759</f>
        <v>0</v>
      </c>
      <c r="J759" s="34">
        <f>'июль2014 ДЭ'!J759</f>
        <v>0</v>
      </c>
      <c r="K759" s="34">
        <f>'июль2014 ДЭ'!K759</f>
        <v>0</v>
      </c>
      <c r="L759" s="34">
        <f>'июль2014 ДЭ'!L759</f>
        <v>0</v>
      </c>
      <c r="M759" s="34">
        <f>'июль2014 ДЭ'!M759</f>
        <v>0</v>
      </c>
      <c r="N759" s="34">
        <f>'июль2014 ДЭ'!N759</f>
        <v>0</v>
      </c>
      <c r="O759" s="34">
        <f>'июль2014 ДЭ'!O759</f>
        <v>17.24</v>
      </c>
      <c r="P759" s="34">
        <f>'июль2014 ДЭ'!P759</f>
        <v>63.38</v>
      </c>
      <c r="Q759" s="34">
        <f>'июль2014 ДЭ'!Q759</f>
        <v>70.29</v>
      </c>
      <c r="R759" s="34">
        <f>'июль2014 ДЭ'!R759</f>
        <v>11.96</v>
      </c>
      <c r="S759" s="34">
        <f>'июль2014 ДЭ'!S759</f>
        <v>3.16</v>
      </c>
      <c r="T759" s="34">
        <f>'июль2014 ДЭ'!T759</f>
        <v>7.81</v>
      </c>
      <c r="U759" s="34">
        <f>'июль2014 ДЭ'!U759</f>
        <v>0</v>
      </c>
      <c r="V759" s="34">
        <f>'июль2014 ДЭ'!V759</f>
        <v>156.91</v>
      </c>
      <c r="W759" s="34">
        <f>'июль2014 ДЭ'!W759</f>
        <v>139.67</v>
      </c>
      <c r="X759" s="34">
        <f>'июль2014 ДЭ'!X759</f>
        <v>456.25</v>
      </c>
      <c r="Y759" s="34">
        <f>'июль2014 ДЭ'!Y759</f>
        <v>242.99</v>
      </c>
    </row>
    <row r="760" spans="1:25" ht="15.75">
      <c r="A760" s="9">
        <f>'июль2014 ДЭ'!A760</f>
        <v>41845</v>
      </c>
      <c r="B760" s="34">
        <f>'июль2014 ДЭ'!B760</f>
        <v>125.05</v>
      </c>
      <c r="C760" s="34">
        <f>'июль2014 ДЭ'!C760</f>
        <v>62.29</v>
      </c>
      <c r="D760" s="34">
        <f>'июль2014 ДЭ'!D760</f>
        <v>80.86</v>
      </c>
      <c r="E760" s="34">
        <f>'июль2014 ДЭ'!E760</f>
        <v>56.97</v>
      </c>
      <c r="F760" s="34">
        <f>'июль2014 ДЭ'!F760</f>
        <v>72.32</v>
      </c>
      <c r="G760" s="34">
        <f>'июль2014 ДЭ'!G760</f>
        <v>0</v>
      </c>
      <c r="H760" s="34">
        <f>'июль2014 ДЭ'!H760</f>
        <v>0</v>
      </c>
      <c r="I760" s="34">
        <f>'июль2014 ДЭ'!I760</f>
        <v>0</v>
      </c>
      <c r="J760" s="34">
        <f>'июль2014 ДЭ'!J760</f>
        <v>55.35</v>
      </c>
      <c r="K760" s="34">
        <f>'июль2014 ДЭ'!K760</f>
        <v>62.47</v>
      </c>
      <c r="L760" s="34">
        <f>'июль2014 ДЭ'!L760</f>
        <v>165.37</v>
      </c>
      <c r="M760" s="34">
        <f>'июль2014 ДЭ'!M760</f>
        <v>194.5</v>
      </c>
      <c r="N760" s="34">
        <f>'июль2014 ДЭ'!N760</f>
        <v>113.95</v>
      </c>
      <c r="O760" s="34">
        <f>'июль2014 ДЭ'!O760</f>
        <v>138.15</v>
      </c>
      <c r="P760" s="34">
        <f>'июль2014 ДЭ'!P760</f>
        <v>174.78</v>
      </c>
      <c r="Q760" s="34">
        <f>'июль2014 ДЭ'!Q760</f>
        <v>154.11</v>
      </c>
      <c r="R760" s="34">
        <f>'июль2014 ДЭ'!R760</f>
        <v>185.35</v>
      </c>
      <c r="S760" s="34">
        <f>'июль2014 ДЭ'!S760</f>
        <v>177.54</v>
      </c>
      <c r="T760" s="34">
        <f>'июль2014 ДЭ'!T760</f>
        <v>266.36</v>
      </c>
      <c r="U760" s="34">
        <f>'июль2014 ДЭ'!U760</f>
        <v>247.24</v>
      </c>
      <c r="V760" s="34">
        <f>'июль2014 ДЭ'!V760</f>
        <v>320.25</v>
      </c>
      <c r="W760" s="34">
        <f>'июль2014 ДЭ'!W760</f>
        <v>316.81</v>
      </c>
      <c r="X760" s="34">
        <f>'июль2014 ДЭ'!X760</f>
        <v>381.59</v>
      </c>
      <c r="Y760" s="34">
        <f>'июль2014 ДЭ'!Y760</f>
        <v>374.79</v>
      </c>
    </row>
    <row r="761" spans="1:25" ht="15.75">
      <c r="A761" s="9">
        <f>'июль2014 ДЭ'!A761</f>
        <v>41846</v>
      </c>
      <c r="B761" s="34">
        <f>'июль2014 ДЭ'!B761</f>
        <v>218.66</v>
      </c>
      <c r="C761" s="34">
        <f>'июль2014 ДЭ'!C761</f>
        <v>129.32</v>
      </c>
      <c r="D761" s="34">
        <f>'июль2014 ДЭ'!D761</f>
        <v>53.35</v>
      </c>
      <c r="E761" s="34">
        <f>'июль2014 ДЭ'!E761</f>
        <v>58.07</v>
      </c>
      <c r="F761" s="34">
        <f>'июль2014 ДЭ'!F761</f>
        <v>44.1</v>
      </c>
      <c r="G761" s="34">
        <f>'июль2014 ДЭ'!G761</f>
        <v>4.41</v>
      </c>
      <c r="H761" s="34">
        <f>'июль2014 ДЭ'!H761</f>
        <v>0</v>
      </c>
      <c r="I761" s="34">
        <f>'июль2014 ДЭ'!I761</f>
        <v>0</v>
      </c>
      <c r="J761" s="34">
        <f>'июль2014 ДЭ'!J761</f>
        <v>0</v>
      </c>
      <c r="K761" s="34">
        <f>'июль2014 ДЭ'!K761</f>
        <v>35.38</v>
      </c>
      <c r="L761" s="34">
        <f>'июль2014 ДЭ'!L761</f>
        <v>78.97</v>
      </c>
      <c r="M761" s="34">
        <f>'июль2014 ДЭ'!M761</f>
        <v>127.48</v>
      </c>
      <c r="N761" s="34">
        <f>'июль2014 ДЭ'!N761</f>
        <v>111.66</v>
      </c>
      <c r="O761" s="34">
        <f>'июль2014 ДЭ'!O761</f>
        <v>95.86</v>
      </c>
      <c r="P761" s="34">
        <f>'июль2014 ДЭ'!P761</f>
        <v>0</v>
      </c>
      <c r="Q761" s="34">
        <f>'июль2014 ДЭ'!Q761</f>
        <v>0.06</v>
      </c>
      <c r="R761" s="34">
        <f>'июль2014 ДЭ'!R761</f>
        <v>0</v>
      </c>
      <c r="S761" s="34">
        <f>'июль2014 ДЭ'!S761</f>
        <v>0</v>
      </c>
      <c r="T761" s="34">
        <f>'июль2014 ДЭ'!T761</f>
        <v>0</v>
      </c>
      <c r="U761" s="34">
        <f>'июль2014 ДЭ'!U761</f>
        <v>0</v>
      </c>
      <c r="V761" s="34">
        <f>'июль2014 ДЭ'!V761</f>
        <v>36.7</v>
      </c>
      <c r="W761" s="34">
        <f>'июль2014 ДЭ'!W761</f>
        <v>32.38</v>
      </c>
      <c r="X761" s="34">
        <f>'июль2014 ДЭ'!X761</f>
        <v>520.31</v>
      </c>
      <c r="Y761" s="34">
        <f>'июль2014 ДЭ'!Y761</f>
        <v>503.69</v>
      </c>
    </row>
    <row r="762" spans="1:25" ht="15.75">
      <c r="A762" s="9">
        <f>'июль2014 ДЭ'!A762</f>
        <v>41847</v>
      </c>
      <c r="B762" s="34">
        <f>'июль2014 ДЭ'!B762</f>
        <v>206.94</v>
      </c>
      <c r="C762" s="34">
        <f>'июль2014 ДЭ'!C762</f>
        <v>48.3</v>
      </c>
      <c r="D762" s="34">
        <f>'июль2014 ДЭ'!D762</f>
        <v>78.79</v>
      </c>
      <c r="E762" s="34">
        <f>'июль2014 ДЭ'!E762</f>
        <v>81.59</v>
      </c>
      <c r="F762" s="34">
        <f>'июль2014 ДЭ'!F762</f>
        <v>103.73</v>
      </c>
      <c r="G762" s="34">
        <f>'июль2014 ДЭ'!G762</f>
        <v>0</v>
      </c>
      <c r="H762" s="34">
        <f>'июль2014 ДЭ'!H762</f>
        <v>0</v>
      </c>
      <c r="I762" s="34">
        <f>'июль2014 ДЭ'!I762</f>
        <v>0</v>
      </c>
      <c r="J762" s="34">
        <f>'июль2014 ДЭ'!J762</f>
        <v>0</v>
      </c>
      <c r="K762" s="34">
        <f>'июль2014 ДЭ'!K762</f>
        <v>0</v>
      </c>
      <c r="L762" s="34">
        <f>'июль2014 ДЭ'!L762</f>
        <v>0</v>
      </c>
      <c r="M762" s="34">
        <f>'июль2014 ДЭ'!M762</f>
        <v>0</v>
      </c>
      <c r="N762" s="34">
        <f>'июль2014 ДЭ'!N762</f>
        <v>0</v>
      </c>
      <c r="O762" s="34">
        <f>'июль2014 ДЭ'!O762</f>
        <v>0</v>
      </c>
      <c r="P762" s="34">
        <f>'июль2014 ДЭ'!P762</f>
        <v>0</v>
      </c>
      <c r="Q762" s="34">
        <f>'июль2014 ДЭ'!Q762</f>
        <v>0</v>
      </c>
      <c r="R762" s="34">
        <f>'июль2014 ДЭ'!R762</f>
        <v>0</v>
      </c>
      <c r="S762" s="34">
        <f>'июль2014 ДЭ'!S762</f>
        <v>0</v>
      </c>
      <c r="T762" s="34">
        <f>'июль2014 ДЭ'!T762</f>
        <v>0</v>
      </c>
      <c r="U762" s="34">
        <f>'июль2014 ДЭ'!U762</f>
        <v>6.73</v>
      </c>
      <c r="V762" s="34">
        <f>'июль2014 ДЭ'!V762</f>
        <v>0</v>
      </c>
      <c r="W762" s="34">
        <f>'июль2014 ДЭ'!W762</f>
        <v>0</v>
      </c>
      <c r="X762" s="34">
        <f>'июль2014 ДЭ'!X762</f>
        <v>0</v>
      </c>
      <c r="Y762" s="34">
        <f>'июль2014 ДЭ'!Y762</f>
        <v>60.38</v>
      </c>
    </row>
    <row r="763" spans="1:25" ht="15.75">
      <c r="A763" s="9">
        <f>'июль2014 ДЭ'!A763</f>
        <v>41848</v>
      </c>
      <c r="B763" s="34">
        <f>'июль2014 ДЭ'!B763</f>
        <v>223.38</v>
      </c>
      <c r="C763" s="34">
        <f>'июль2014 ДЭ'!C763</f>
        <v>89.5</v>
      </c>
      <c r="D763" s="34">
        <f>'июль2014 ДЭ'!D763</f>
        <v>31.16</v>
      </c>
      <c r="E763" s="34">
        <f>'июль2014 ДЭ'!E763</f>
        <v>58.92</v>
      </c>
      <c r="F763" s="34">
        <f>'июль2014 ДЭ'!F763</f>
        <v>18.17</v>
      </c>
      <c r="G763" s="34">
        <f>'июль2014 ДЭ'!G763</f>
        <v>0</v>
      </c>
      <c r="H763" s="34">
        <f>'июль2014 ДЭ'!H763</f>
        <v>0</v>
      </c>
      <c r="I763" s="34">
        <f>'июль2014 ДЭ'!I763</f>
        <v>0</v>
      </c>
      <c r="J763" s="34">
        <f>'июль2014 ДЭ'!J763</f>
        <v>0</v>
      </c>
      <c r="K763" s="34">
        <f>'июль2014 ДЭ'!K763</f>
        <v>0</v>
      </c>
      <c r="L763" s="34">
        <f>'июль2014 ДЭ'!L763</f>
        <v>0</v>
      </c>
      <c r="M763" s="34">
        <f>'июль2014 ДЭ'!M763</f>
        <v>0</v>
      </c>
      <c r="N763" s="34">
        <f>'июль2014 ДЭ'!N763</f>
        <v>0</v>
      </c>
      <c r="O763" s="34">
        <f>'июль2014 ДЭ'!O763</f>
        <v>0</v>
      </c>
      <c r="P763" s="34">
        <f>'июль2014 ДЭ'!P763</f>
        <v>0</v>
      </c>
      <c r="Q763" s="34">
        <f>'июль2014 ДЭ'!Q763</f>
        <v>17.48</v>
      </c>
      <c r="R763" s="34">
        <f>'июль2014 ДЭ'!R763</f>
        <v>39.8</v>
      </c>
      <c r="S763" s="34">
        <f>'июль2014 ДЭ'!S763</f>
        <v>42.92</v>
      </c>
      <c r="T763" s="34">
        <f>'июль2014 ДЭ'!T763</f>
        <v>181.3</v>
      </c>
      <c r="U763" s="34">
        <f>'июль2014 ДЭ'!U763</f>
        <v>132.54</v>
      </c>
      <c r="V763" s="34">
        <f>'июль2014 ДЭ'!V763</f>
        <v>78.2</v>
      </c>
      <c r="W763" s="34">
        <f>'июль2014 ДЭ'!W763</f>
        <v>84.09</v>
      </c>
      <c r="X763" s="34">
        <f>'июль2014 ДЭ'!X763</f>
        <v>364.76</v>
      </c>
      <c r="Y763" s="34">
        <f>'июль2014 ДЭ'!Y763</f>
        <v>304.08</v>
      </c>
    </row>
    <row r="764" spans="1:25" ht="15.75">
      <c r="A764" s="9">
        <f>'июль2014 ДЭ'!A764</f>
        <v>41849</v>
      </c>
      <c r="B764" s="34">
        <f>'июль2014 ДЭ'!B764</f>
        <v>99.14</v>
      </c>
      <c r="C764" s="34">
        <f>'июль2014 ДЭ'!C764</f>
        <v>20.49</v>
      </c>
      <c r="D764" s="34">
        <f>'июль2014 ДЭ'!D764</f>
        <v>33.91</v>
      </c>
      <c r="E764" s="34">
        <f>'июль2014 ДЭ'!E764</f>
        <v>16.1</v>
      </c>
      <c r="F764" s="34">
        <f>'июль2014 ДЭ'!F764</f>
        <v>106.38</v>
      </c>
      <c r="G764" s="34">
        <f>'июль2014 ДЭ'!G764</f>
        <v>0</v>
      </c>
      <c r="H764" s="34">
        <f>'июль2014 ДЭ'!H764</f>
        <v>0</v>
      </c>
      <c r="I764" s="34">
        <f>'июль2014 ДЭ'!I764</f>
        <v>0</v>
      </c>
      <c r="J764" s="34">
        <f>'июль2014 ДЭ'!J764</f>
        <v>0</v>
      </c>
      <c r="K764" s="34">
        <f>'июль2014 ДЭ'!K764</f>
        <v>0</v>
      </c>
      <c r="L764" s="34">
        <f>'июль2014 ДЭ'!L764</f>
        <v>0</v>
      </c>
      <c r="M764" s="34">
        <f>'июль2014 ДЭ'!M764</f>
        <v>0</v>
      </c>
      <c r="N764" s="34">
        <f>'июль2014 ДЭ'!N764</f>
        <v>0</v>
      </c>
      <c r="O764" s="34">
        <f>'июль2014 ДЭ'!O764</f>
        <v>0</v>
      </c>
      <c r="P764" s="34">
        <f>'июль2014 ДЭ'!P764</f>
        <v>0</v>
      </c>
      <c r="Q764" s="34">
        <f>'июль2014 ДЭ'!Q764</f>
        <v>0</v>
      </c>
      <c r="R764" s="34">
        <f>'июль2014 ДЭ'!R764</f>
        <v>70.26</v>
      </c>
      <c r="S764" s="34">
        <f>'июль2014 ДЭ'!S764</f>
        <v>60.37</v>
      </c>
      <c r="T764" s="34">
        <f>'июль2014 ДЭ'!T764</f>
        <v>94.62</v>
      </c>
      <c r="U764" s="34">
        <f>'июль2014 ДЭ'!U764</f>
        <v>70.33</v>
      </c>
      <c r="V764" s="34">
        <f>'июль2014 ДЭ'!V764</f>
        <v>234.88</v>
      </c>
      <c r="W764" s="34">
        <f>'июль2014 ДЭ'!W764</f>
        <v>183.48</v>
      </c>
      <c r="X764" s="34">
        <f>'июль2014 ДЭ'!X764</f>
        <v>500.62</v>
      </c>
      <c r="Y764" s="34">
        <f>'июль2014 ДЭ'!Y764</f>
        <v>433.68</v>
      </c>
    </row>
    <row r="765" spans="1:25" ht="15.75">
      <c r="A765" s="9">
        <f>'июль2014 ДЭ'!A765</f>
        <v>41850</v>
      </c>
      <c r="B765" s="34">
        <f>'июль2014 ДЭ'!B765</f>
        <v>113.9</v>
      </c>
      <c r="C765" s="34">
        <f>'июль2014 ДЭ'!C765</f>
        <v>79.86</v>
      </c>
      <c r="D765" s="34">
        <f>'июль2014 ДЭ'!D765</f>
        <v>17.52</v>
      </c>
      <c r="E765" s="34">
        <f>'июль2014 ДЭ'!E765</f>
        <v>65.06</v>
      </c>
      <c r="F765" s="34">
        <f>'июль2014 ДЭ'!F765</f>
        <v>0</v>
      </c>
      <c r="G765" s="34">
        <f>'июль2014 ДЭ'!G765</f>
        <v>0</v>
      </c>
      <c r="H765" s="34">
        <f>'июль2014 ДЭ'!H765</f>
        <v>0</v>
      </c>
      <c r="I765" s="34">
        <f>'июль2014 ДЭ'!I765</f>
        <v>0</v>
      </c>
      <c r="J765" s="34">
        <f>'июль2014 ДЭ'!J765</f>
        <v>0</v>
      </c>
      <c r="K765" s="34">
        <f>'июль2014 ДЭ'!K765</f>
        <v>0</v>
      </c>
      <c r="L765" s="34">
        <f>'июль2014 ДЭ'!L765</f>
        <v>0</v>
      </c>
      <c r="M765" s="34">
        <f>'июль2014 ДЭ'!M765</f>
        <v>0</v>
      </c>
      <c r="N765" s="34">
        <f>'июль2014 ДЭ'!N765</f>
        <v>0</v>
      </c>
      <c r="O765" s="34">
        <f>'июль2014 ДЭ'!O765</f>
        <v>0</v>
      </c>
      <c r="P765" s="34">
        <f>'июль2014 ДЭ'!P765</f>
        <v>0</v>
      </c>
      <c r="Q765" s="34">
        <f>'июль2014 ДЭ'!Q765</f>
        <v>0</v>
      </c>
      <c r="R765" s="34">
        <f>'июль2014 ДЭ'!R765</f>
        <v>0.16</v>
      </c>
      <c r="S765" s="34">
        <f>'июль2014 ДЭ'!S765</f>
        <v>23.72</v>
      </c>
      <c r="T765" s="34">
        <f>'июль2014 ДЭ'!T765</f>
        <v>44.13</v>
      </c>
      <c r="U765" s="34">
        <f>'июль2014 ДЭ'!U765</f>
        <v>36.84</v>
      </c>
      <c r="V765" s="34">
        <f>'июль2014 ДЭ'!V765</f>
        <v>0</v>
      </c>
      <c r="W765" s="34">
        <f>'июль2014 ДЭ'!W765</f>
        <v>0.03</v>
      </c>
      <c r="X765" s="34">
        <f>'июль2014 ДЭ'!X765</f>
        <v>217.34</v>
      </c>
      <c r="Y765" s="34">
        <f>'июль2014 ДЭ'!Y765</f>
        <v>159.59</v>
      </c>
    </row>
    <row r="766" spans="1:25" ht="15.75">
      <c r="A766" s="9">
        <f>'июль2014 ДЭ'!A766</f>
        <v>41851</v>
      </c>
      <c r="B766" s="34">
        <f>'июль2014 ДЭ'!B766</f>
        <v>126.3</v>
      </c>
      <c r="C766" s="34">
        <f>'июль2014 ДЭ'!C766</f>
        <v>86.43</v>
      </c>
      <c r="D766" s="34">
        <f>'июль2014 ДЭ'!D766</f>
        <v>37.61</v>
      </c>
      <c r="E766" s="34">
        <f>'июль2014 ДЭ'!E766</f>
        <v>0</v>
      </c>
      <c r="F766" s="34">
        <f>'июль2014 ДЭ'!F766</f>
        <v>0</v>
      </c>
      <c r="G766" s="34">
        <f>'июль2014 ДЭ'!G766</f>
        <v>0</v>
      </c>
      <c r="H766" s="34">
        <f>'июль2014 ДЭ'!H766</f>
        <v>0</v>
      </c>
      <c r="I766" s="34">
        <f>'июль2014 ДЭ'!I766</f>
        <v>0</v>
      </c>
      <c r="J766" s="34">
        <f>'июль2014 ДЭ'!J766</f>
        <v>0</v>
      </c>
      <c r="K766" s="34">
        <f>'июль2014 ДЭ'!K766</f>
        <v>0</v>
      </c>
      <c r="L766" s="34">
        <f>'июль2014 ДЭ'!L766</f>
        <v>0</v>
      </c>
      <c r="M766" s="34">
        <f>'июль2014 ДЭ'!M766</f>
        <v>0</v>
      </c>
      <c r="N766" s="34">
        <f>'июль2014 ДЭ'!N766</f>
        <v>0</v>
      </c>
      <c r="O766" s="34">
        <f>'июль2014 ДЭ'!O766</f>
        <v>0</v>
      </c>
      <c r="P766" s="34">
        <f>'июль2014 ДЭ'!P766</f>
        <v>0</v>
      </c>
      <c r="Q766" s="34">
        <f>'июль2014 ДЭ'!Q766</f>
        <v>0</v>
      </c>
      <c r="R766" s="34">
        <f>'июль2014 ДЭ'!R766</f>
        <v>12.82</v>
      </c>
      <c r="S766" s="34">
        <f>'июль2014 ДЭ'!S766</f>
        <v>8.98</v>
      </c>
      <c r="T766" s="34">
        <f>'июль2014 ДЭ'!T766</f>
        <v>10.81</v>
      </c>
      <c r="U766" s="34">
        <f>'июль2014 ДЭ'!U766</f>
        <v>3.54</v>
      </c>
      <c r="V766" s="34">
        <f>'июль2014 ДЭ'!V766</f>
        <v>76.62</v>
      </c>
      <c r="W766" s="34">
        <f>'июль2014 ДЭ'!W766</f>
        <v>80.26</v>
      </c>
      <c r="X766" s="34">
        <f>'июль2014 ДЭ'!X766</f>
        <v>157.84</v>
      </c>
      <c r="Y766" s="34">
        <f>'июль2014 ДЭ'!Y766</f>
        <v>176.63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32">
        <f>P555</f>
        <v>-8.52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32">
        <f>P556</f>
        <v>296.1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4" t="s">
        <v>121</v>
      </c>
      <c r="B771" s="114"/>
      <c r="C771" s="114"/>
      <c r="D771" s="114"/>
      <c r="E771" s="114"/>
      <c r="F771" s="127">
        <f>F558</f>
        <v>378162.95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35" t="s">
        <v>127</v>
      </c>
      <c r="E775" s="135"/>
      <c r="F775" s="135"/>
      <c r="G775" s="135"/>
      <c r="H775" s="135"/>
      <c r="I775" s="135" t="s">
        <v>127</v>
      </c>
      <c r="J775" s="135"/>
      <c r="K775" s="135"/>
      <c r="L775" s="135"/>
      <c r="M775" s="135"/>
      <c r="N775" s="135" t="s">
        <v>127</v>
      </c>
      <c r="O775" s="135"/>
      <c r="P775" s="135"/>
      <c r="Q775" s="135"/>
      <c r="R775" s="135"/>
      <c r="S775" s="135"/>
      <c r="T775" s="135" t="s">
        <v>127</v>
      </c>
      <c r="U775" s="135"/>
      <c r="V775" s="135"/>
      <c r="W775" s="135"/>
      <c r="X775" s="135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159</v>
      </c>
      <c r="B1" s="147">
        <v>41821</v>
      </c>
      <c r="C1" s="147"/>
      <c r="D1" s="148"/>
      <c r="E1" s="148"/>
      <c r="F1" s="148"/>
      <c r="G1" s="148"/>
      <c r="H1" s="148"/>
    </row>
    <row r="2" spans="1:8" ht="45" customHeight="1">
      <c r="A2" s="142" t="s">
        <v>132</v>
      </c>
      <c r="B2" s="142"/>
      <c r="C2" s="142"/>
      <c r="D2" s="142"/>
      <c r="E2" s="142"/>
      <c r="F2" s="142"/>
      <c r="G2" s="142"/>
      <c r="H2" s="142"/>
    </row>
    <row r="3" spans="1:8" ht="90" customHeight="1">
      <c r="A3" s="149" t="s">
        <v>146</v>
      </c>
      <c r="B3" s="149"/>
      <c r="C3" s="56" t="s">
        <v>142</v>
      </c>
      <c r="D3" s="150">
        <v>5.6848</v>
      </c>
      <c r="E3" s="150"/>
      <c r="F3" s="150"/>
      <c r="G3" s="150"/>
      <c r="H3" s="57" t="s">
        <v>154</v>
      </c>
    </row>
    <row r="4" spans="1:8" ht="59.25" customHeight="1">
      <c r="A4" s="136" t="s">
        <v>150</v>
      </c>
      <c r="B4" s="136"/>
      <c r="C4" s="58" t="s">
        <v>59</v>
      </c>
      <c r="D4" s="136">
        <f>ROUND(D3*'июль2014 ДЭ'!T14/100,2)</f>
        <v>93.03</v>
      </c>
      <c r="E4" s="136"/>
      <c r="F4" s="136"/>
      <c r="G4" s="136"/>
      <c r="H4" s="136"/>
    </row>
    <row r="5" spans="1:8" ht="68.25" customHeight="1">
      <c r="A5" s="138" t="s">
        <v>152</v>
      </c>
      <c r="B5" s="138"/>
      <c r="C5" s="65" t="s">
        <v>59</v>
      </c>
      <c r="D5" s="157">
        <v>100.52</v>
      </c>
      <c r="E5" s="158"/>
      <c r="F5" s="158"/>
      <c r="G5" s="159"/>
      <c r="H5" s="57" t="s">
        <v>154</v>
      </c>
    </row>
    <row r="6" spans="1:11" ht="49.5" customHeight="1">
      <c r="A6" s="142"/>
      <c r="B6" s="142"/>
      <c r="C6" s="142"/>
      <c r="D6" s="143" t="s">
        <v>134</v>
      </c>
      <c r="E6" s="143"/>
      <c r="F6" s="143" t="s">
        <v>133</v>
      </c>
      <c r="G6" s="143"/>
      <c r="H6" s="143"/>
      <c r="J6" s="54"/>
      <c r="K6" s="54"/>
    </row>
    <row r="7" spans="1:8" ht="79.5" customHeight="1">
      <c r="A7" s="141" t="s">
        <v>60</v>
      </c>
      <c r="B7" s="141"/>
      <c r="C7" s="69" t="s">
        <v>59</v>
      </c>
      <c r="D7" s="141">
        <v>1.51</v>
      </c>
      <c r="E7" s="141"/>
      <c r="F7" s="144">
        <v>1.528</v>
      </c>
      <c r="G7" s="144"/>
      <c r="H7" s="57" t="s">
        <v>155</v>
      </c>
    </row>
    <row r="8" spans="1:8" ht="59.25" customHeight="1">
      <c r="A8" s="151" t="s">
        <v>61</v>
      </c>
      <c r="B8" s="151"/>
      <c r="C8" s="70" t="s">
        <v>59</v>
      </c>
      <c r="D8" s="151">
        <v>0.88</v>
      </c>
      <c r="E8" s="151"/>
      <c r="F8" s="156">
        <v>1.021</v>
      </c>
      <c r="G8" s="156"/>
      <c r="H8" s="57" t="s">
        <v>156</v>
      </c>
    </row>
    <row r="9" spans="1:8" ht="63.75" customHeight="1">
      <c r="A9" s="151" t="s">
        <v>135</v>
      </c>
      <c r="B9" s="151"/>
      <c r="C9" s="70" t="s">
        <v>59</v>
      </c>
      <c r="D9" s="151">
        <v>0.27</v>
      </c>
      <c r="E9" s="151"/>
      <c r="F9" s="156">
        <v>0.292</v>
      </c>
      <c r="G9" s="156"/>
      <c r="H9" s="57" t="s">
        <v>230</v>
      </c>
    </row>
    <row r="10" spans="1:8" ht="33" customHeight="1">
      <c r="A10" s="139" t="s">
        <v>62</v>
      </c>
      <c r="B10" s="139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60" t="s">
        <v>157</v>
      </c>
    </row>
    <row r="11" spans="1:8" ht="26.25" customHeight="1">
      <c r="A11" s="137" t="s">
        <v>65</v>
      </c>
      <c r="B11" s="137"/>
      <c r="C11" s="137"/>
      <c r="D11" s="137"/>
      <c r="E11" s="137"/>
      <c r="F11" s="137"/>
      <c r="G11" s="137"/>
      <c r="H11" s="161"/>
    </row>
    <row r="12" spans="1:8" ht="21.75" customHeight="1">
      <c r="A12" s="152" t="s">
        <v>66</v>
      </c>
      <c r="B12" s="152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1"/>
    </row>
    <row r="13" spans="1:8" ht="31.5" customHeight="1">
      <c r="A13" s="152" t="s">
        <v>67</v>
      </c>
      <c r="B13" s="152"/>
      <c r="C13" s="59"/>
      <c r="D13" s="18"/>
      <c r="E13" s="18"/>
      <c r="F13" s="18"/>
      <c r="G13" s="18"/>
      <c r="H13" s="161"/>
    </row>
    <row r="14" spans="1:8" ht="24" customHeight="1">
      <c r="A14" s="155" t="s">
        <v>68</v>
      </c>
      <c r="B14" s="155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1"/>
    </row>
    <row r="15" spans="1:8" ht="31.5" customHeight="1">
      <c r="A15" s="155" t="s">
        <v>70</v>
      </c>
      <c r="B15" s="155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1"/>
    </row>
    <row r="16" spans="1:8" ht="57.75" customHeight="1">
      <c r="A16" s="140" t="s">
        <v>141</v>
      </c>
      <c r="B16" s="140"/>
      <c r="C16" s="140"/>
      <c r="D16" s="140"/>
      <c r="E16" s="140"/>
      <c r="F16" s="140"/>
      <c r="G16" s="140"/>
      <c r="H16" s="55"/>
    </row>
    <row r="17" spans="1:12" ht="138" customHeight="1">
      <c r="A17" s="170" t="s">
        <v>71</v>
      </c>
      <c r="B17" s="170"/>
      <c r="C17" s="164"/>
      <c r="D17" s="164"/>
      <c r="E17" s="164"/>
      <c r="F17" s="164"/>
      <c r="G17" s="164"/>
      <c r="H17" s="49" t="s">
        <v>147</v>
      </c>
      <c r="I17" s="52" t="s">
        <v>143</v>
      </c>
      <c r="J17" s="51"/>
      <c r="K17" s="51"/>
      <c r="L17" s="51"/>
    </row>
    <row r="18" spans="1:9" ht="43.5" customHeight="1">
      <c r="A18" s="153" t="s">
        <v>72</v>
      </c>
      <c r="B18" s="153"/>
      <c r="C18" s="154"/>
      <c r="D18" s="154"/>
      <c r="E18" s="154"/>
      <c r="F18" s="154"/>
      <c r="G18" s="154"/>
      <c r="H18" s="50" t="s">
        <v>142</v>
      </c>
      <c r="I18" s="24" t="s">
        <v>59</v>
      </c>
    </row>
    <row r="19" spans="1:9" ht="16.5" customHeight="1">
      <c r="A19" s="163" t="s">
        <v>73</v>
      </c>
      <c r="B19" s="163"/>
      <c r="C19" s="24" t="s">
        <v>59</v>
      </c>
      <c r="D19" s="146">
        <v>926.31</v>
      </c>
      <c r="E19" s="146"/>
      <c r="F19" s="146"/>
      <c r="G19" s="146"/>
      <c r="H19" s="73">
        <f>D3</f>
        <v>5.6848</v>
      </c>
      <c r="I19" s="48">
        <f>ROUND(D19*H19/100,2)</f>
        <v>52.66</v>
      </c>
    </row>
    <row r="20" spans="1:9" ht="16.5" customHeight="1">
      <c r="A20" s="163" t="s">
        <v>74</v>
      </c>
      <c r="B20" s="163">
        <v>1540.58</v>
      </c>
      <c r="C20" s="24" t="s">
        <v>59</v>
      </c>
      <c r="D20" s="146">
        <v>1839.09</v>
      </c>
      <c r="E20" s="146"/>
      <c r="F20" s="146"/>
      <c r="G20" s="146"/>
      <c r="H20" s="73">
        <f>$H$19</f>
        <v>5.6848</v>
      </c>
      <c r="I20" s="48">
        <f>ROUND(D20*H20/100,2)</f>
        <v>104.55</v>
      </c>
    </row>
    <row r="21" spans="1:9" ht="16.5" customHeight="1">
      <c r="A21" s="163" t="s">
        <v>75</v>
      </c>
      <c r="B21" s="163">
        <v>3072.49</v>
      </c>
      <c r="C21" s="24" t="s">
        <v>59</v>
      </c>
      <c r="D21" s="146">
        <v>4772.8</v>
      </c>
      <c r="E21" s="146"/>
      <c r="F21" s="146"/>
      <c r="G21" s="146"/>
      <c r="H21" s="73">
        <f>$H$19</f>
        <v>5.6848</v>
      </c>
      <c r="I21" s="48">
        <f>ROUND(D21*H21/100,2)</f>
        <v>271.32</v>
      </c>
    </row>
    <row r="22" spans="1:9" ht="49.5" customHeight="1">
      <c r="A22" s="153" t="s">
        <v>76</v>
      </c>
      <c r="B22" s="153"/>
      <c r="C22" s="154"/>
      <c r="D22" s="154"/>
      <c r="E22" s="154"/>
      <c r="F22" s="154"/>
      <c r="G22" s="154"/>
      <c r="H22" s="74"/>
      <c r="I22" s="53"/>
    </row>
    <row r="23" spans="1:9" ht="16.5" customHeight="1">
      <c r="A23" s="163" t="s">
        <v>73</v>
      </c>
      <c r="B23" s="163">
        <v>904.11</v>
      </c>
      <c r="C23" s="24" t="s">
        <v>59</v>
      </c>
      <c r="D23" s="146">
        <v>926.31</v>
      </c>
      <c r="E23" s="146"/>
      <c r="F23" s="146"/>
      <c r="G23" s="146"/>
      <c r="H23" s="73">
        <f aca="true" t="shared" si="0" ref="H23:H28">$H$19</f>
        <v>5.6848</v>
      </c>
      <c r="I23" s="48">
        <f aca="true" t="shared" si="1" ref="I23:I28">ROUND(D23*H23/100,2)</f>
        <v>52.66</v>
      </c>
    </row>
    <row r="24" spans="1:9" ht="16.5" customHeight="1">
      <c r="A24" s="163" t="s">
        <v>77</v>
      </c>
      <c r="B24" s="163">
        <v>2127.3</v>
      </c>
      <c r="C24" s="24" t="s">
        <v>59</v>
      </c>
      <c r="D24" s="146">
        <v>2781.97</v>
      </c>
      <c r="E24" s="146"/>
      <c r="F24" s="146"/>
      <c r="G24" s="146"/>
      <c r="H24" s="73">
        <f t="shared" si="0"/>
        <v>5.6848</v>
      </c>
      <c r="I24" s="48">
        <f t="shared" si="1"/>
        <v>158.15</v>
      </c>
    </row>
    <row r="25" spans="1:9" ht="24" customHeight="1">
      <c r="A25" s="166" t="s">
        <v>78</v>
      </c>
      <c r="B25" s="166" t="s">
        <v>79</v>
      </c>
      <c r="C25" s="37" t="s">
        <v>80</v>
      </c>
      <c r="D25" s="167">
        <v>357821.51</v>
      </c>
      <c r="E25" s="167"/>
      <c r="F25" s="167"/>
      <c r="G25" s="167"/>
      <c r="H25" s="73">
        <f t="shared" si="0"/>
        <v>5.6848</v>
      </c>
      <c r="I25" s="48">
        <f t="shared" si="1"/>
        <v>20341.44</v>
      </c>
    </row>
    <row r="26" spans="1:9" ht="36.75" customHeight="1">
      <c r="A26" s="166" t="s">
        <v>81</v>
      </c>
      <c r="B26" s="166" t="s">
        <v>82</v>
      </c>
      <c r="C26" s="37" t="s">
        <v>59</v>
      </c>
      <c r="D26" s="167">
        <v>1240.26</v>
      </c>
      <c r="E26" s="167"/>
      <c r="F26" s="167"/>
      <c r="G26" s="167"/>
      <c r="H26" s="73">
        <f t="shared" si="0"/>
        <v>5.6848</v>
      </c>
      <c r="I26" s="62">
        <f t="shared" si="1"/>
        <v>70.51</v>
      </c>
    </row>
    <row r="27" spans="1:9" ht="32.25" customHeight="1">
      <c r="A27" s="145" t="s">
        <v>56</v>
      </c>
      <c r="B27" s="145"/>
      <c r="C27" s="19" t="s">
        <v>59</v>
      </c>
      <c r="D27" s="146">
        <v>-8.06</v>
      </c>
      <c r="E27" s="146"/>
      <c r="F27" s="146"/>
      <c r="G27" s="146"/>
      <c r="H27" s="73">
        <f t="shared" si="0"/>
        <v>5.6848</v>
      </c>
      <c r="I27" s="62">
        <f t="shared" si="1"/>
        <v>-0.46</v>
      </c>
    </row>
    <row r="28" spans="1:9" ht="43.5" customHeight="1">
      <c r="A28" s="145" t="s">
        <v>57</v>
      </c>
      <c r="B28" s="145"/>
      <c r="C28" s="19" t="s">
        <v>59</v>
      </c>
      <c r="D28" s="146">
        <v>280.17</v>
      </c>
      <c r="E28" s="146"/>
      <c r="F28" s="146"/>
      <c r="G28" s="146"/>
      <c r="H28" s="73">
        <f t="shared" si="0"/>
        <v>5.6848</v>
      </c>
      <c r="I28" s="48">
        <f t="shared" si="1"/>
        <v>15.93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68" t="s">
        <v>83</v>
      </c>
      <c r="B30" s="168" t="s">
        <v>84</v>
      </c>
      <c r="C30" s="168" t="s">
        <v>85</v>
      </c>
      <c r="D30" s="168" t="s">
        <v>86</v>
      </c>
      <c r="E30" s="168" t="s">
        <v>87</v>
      </c>
      <c r="F30" s="162" t="s">
        <v>89</v>
      </c>
      <c r="G30" s="169" t="s">
        <v>148</v>
      </c>
      <c r="H30" s="165" t="s">
        <v>149</v>
      </c>
      <c r="I30" s="165"/>
      <c r="J30" s="165"/>
      <c r="K30" s="165"/>
    </row>
    <row r="31" spans="1:11" ht="372" customHeight="1">
      <c r="A31" s="168"/>
      <c r="B31" s="168"/>
      <c r="C31" s="168"/>
      <c r="D31" s="168"/>
      <c r="E31" s="168"/>
      <c r="F31" s="162"/>
      <c r="G31" s="169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232</v>
      </c>
      <c r="B33" s="22">
        <v>0</v>
      </c>
      <c r="C33" s="63" t="s">
        <v>233</v>
      </c>
      <c r="D33" s="63" t="s">
        <v>136</v>
      </c>
      <c r="E33" s="63" t="s">
        <v>234</v>
      </c>
      <c r="F33" s="63" t="s">
        <v>235</v>
      </c>
      <c r="G33" s="75">
        <f>$D$3</f>
        <v>5.6848</v>
      </c>
      <c r="H33" s="46">
        <f>ROUND(C33*$G$33/100,2)</f>
        <v>55.3</v>
      </c>
      <c r="I33" s="46">
        <f>ROUND(D33*$G$33/100,2)</f>
        <v>0</v>
      </c>
      <c r="J33" s="46">
        <f>ROUND(E33*$G$33/100,2)</f>
        <v>3.88</v>
      </c>
      <c r="K33" s="46">
        <f>ROUND(F33*$G$33/100,2)</f>
        <v>55.8</v>
      </c>
    </row>
    <row r="34" spans="1:11" ht="12.75">
      <c r="A34" s="21" t="s">
        <v>232</v>
      </c>
      <c r="B34" s="22">
        <v>1</v>
      </c>
      <c r="C34" s="63" t="s">
        <v>182</v>
      </c>
      <c r="D34" s="63" t="s">
        <v>136</v>
      </c>
      <c r="E34" s="63" t="s">
        <v>236</v>
      </c>
      <c r="F34" s="63" t="s">
        <v>237</v>
      </c>
      <c r="G34" s="75">
        <f aca="true" t="shared" si="2" ref="G34:G97">$D$3</f>
        <v>5.6848</v>
      </c>
      <c r="H34" s="46">
        <f aca="true" t="shared" si="3" ref="H34:H97">ROUND(C34*$G$33/100,2)</f>
        <v>48.68</v>
      </c>
      <c r="I34" s="46">
        <f aca="true" t="shared" si="4" ref="I34:I97">ROUND(D34*$G$33/100,2)</f>
        <v>0</v>
      </c>
      <c r="J34" s="46">
        <f aca="true" t="shared" si="5" ref="J34:J97">ROUND(E34*$G$33/100,2)</f>
        <v>49.66</v>
      </c>
      <c r="K34" s="46">
        <f aca="true" t="shared" si="6" ref="K34:K97">ROUND(F34*$G$33/100,2)</f>
        <v>49.17</v>
      </c>
    </row>
    <row r="35" spans="1:11" ht="12.75">
      <c r="A35" s="21" t="s">
        <v>232</v>
      </c>
      <c r="B35" s="22">
        <v>2</v>
      </c>
      <c r="C35" s="63" t="s">
        <v>238</v>
      </c>
      <c r="D35" s="63" t="s">
        <v>136</v>
      </c>
      <c r="E35" s="63" t="s">
        <v>239</v>
      </c>
      <c r="F35" s="63" t="s">
        <v>240</v>
      </c>
      <c r="G35" s="75">
        <f t="shared" si="2"/>
        <v>5.6848</v>
      </c>
      <c r="H35" s="46">
        <f t="shared" si="3"/>
        <v>45.47</v>
      </c>
      <c r="I35" s="46">
        <f t="shared" si="4"/>
        <v>0</v>
      </c>
      <c r="J35" s="46">
        <f t="shared" si="5"/>
        <v>4.85</v>
      </c>
      <c r="K35" s="46">
        <f t="shared" si="6"/>
        <v>45.96</v>
      </c>
    </row>
    <row r="36" spans="1:11" ht="12.75">
      <c r="A36" s="21" t="s">
        <v>232</v>
      </c>
      <c r="B36" s="22">
        <v>3</v>
      </c>
      <c r="C36" s="63" t="s">
        <v>241</v>
      </c>
      <c r="D36" s="63" t="s">
        <v>136</v>
      </c>
      <c r="E36" s="63" t="s">
        <v>242</v>
      </c>
      <c r="F36" s="63" t="s">
        <v>243</v>
      </c>
      <c r="G36" s="75">
        <f t="shared" si="2"/>
        <v>5.6848</v>
      </c>
      <c r="H36" s="46">
        <f t="shared" si="3"/>
        <v>40.35</v>
      </c>
      <c r="I36" s="46">
        <f t="shared" si="4"/>
        <v>0</v>
      </c>
      <c r="J36" s="46">
        <f t="shared" si="5"/>
        <v>3.08</v>
      </c>
      <c r="K36" s="46">
        <f t="shared" si="6"/>
        <v>40.85</v>
      </c>
    </row>
    <row r="37" spans="1:11" ht="12.75">
      <c r="A37" s="21" t="s">
        <v>232</v>
      </c>
      <c r="B37" s="22">
        <v>4</v>
      </c>
      <c r="C37" s="63" t="s">
        <v>244</v>
      </c>
      <c r="D37" s="63" t="s">
        <v>136</v>
      </c>
      <c r="E37" s="63" t="s">
        <v>245</v>
      </c>
      <c r="F37" s="63" t="s">
        <v>246</v>
      </c>
      <c r="G37" s="75">
        <f t="shared" si="2"/>
        <v>5.6848</v>
      </c>
      <c r="H37" s="46">
        <f t="shared" si="3"/>
        <v>38.67</v>
      </c>
      <c r="I37" s="46">
        <f t="shared" si="4"/>
        <v>0</v>
      </c>
      <c r="J37" s="46">
        <f t="shared" si="5"/>
        <v>1.83</v>
      </c>
      <c r="K37" s="46">
        <f t="shared" si="6"/>
        <v>39.16</v>
      </c>
    </row>
    <row r="38" spans="1:11" ht="12.75">
      <c r="A38" s="21" t="s">
        <v>232</v>
      </c>
      <c r="B38" s="22">
        <v>5</v>
      </c>
      <c r="C38" s="63" t="s">
        <v>247</v>
      </c>
      <c r="D38" s="63" t="s">
        <v>248</v>
      </c>
      <c r="E38" s="63" t="s">
        <v>136</v>
      </c>
      <c r="F38" s="63" t="s">
        <v>249</v>
      </c>
      <c r="G38" s="75">
        <f t="shared" si="2"/>
        <v>5.6848</v>
      </c>
      <c r="H38" s="46">
        <f t="shared" si="3"/>
        <v>39.77</v>
      </c>
      <c r="I38" s="46">
        <f t="shared" si="4"/>
        <v>5.31</v>
      </c>
      <c r="J38" s="46">
        <f t="shared" si="5"/>
        <v>0</v>
      </c>
      <c r="K38" s="46">
        <f t="shared" si="6"/>
        <v>40.26</v>
      </c>
    </row>
    <row r="39" spans="1:11" ht="12.75">
      <c r="A39" s="21" t="s">
        <v>232</v>
      </c>
      <c r="B39" s="22">
        <v>6</v>
      </c>
      <c r="C39" s="63" t="s">
        <v>250</v>
      </c>
      <c r="D39" s="63" t="s">
        <v>251</v>
      </c>
      <c r="E39" s="63" t="s">
        <v>136</v>
      </c>
      <c r="F39" s="63" t="s">
        <v>252</v>
      </c>
      <c r="G39" s="75">
        <f t="shared" si="2"/>
        <v>5.6848</v>
      </c>
      <c r="H39" s="46">
        <f t="shared" si="3"/>
        <v>47.26</v>
      </c>
      <c r="I39" s="46">
        <f t="shared" si="4"/>
        <v>3.02</v>
      </c>
      <c r="J39" s="46">
        <f t="shared" si="5"/>
        <v>0</v>
      </c>
      <c r="K39" s="46">
        <f t="shared" si="6"/>
        <v>47.76</v>
      </c>
    </row>
    <row r="40" spans="1:11" ht="12.75">
      <c r="A40" s="21" t="s">
        <v>232</v>
      </c>
      <c r="B40" s="22">
        <v>7</v>
      </c>
      <c r="C40" s="63" t="s">
        <v>253</v>
      </c>
      <c r="D40" s="63" t="s">
        <v>254</v>
      </c>
      <c r="E40" s="63" t="s">
        <v>136</v>
      </c>
      <c r="F40" s="63" t="s">
        <v>255</v>
      </c>
      <c r="G40" s="75">
        <f t="shared" si="2"/>
        <v>5.6848</v>
      </c>
      <c r="H40" s="46">
        <f t="shared" si="3"/>
        <v>57.96</v>
      </c>
      <c r="I40" s="46">
        <f t="shared" si="4"/>
        <v>3.38</v>
      </c>
      <c r="J40" s="46">
        <f t="shared" si="5"/>
        <v>0</v>
      </c>
      <c r="K40" s="46">
        <f t="shared" si="6"/>
        <v>58.45</v>
      </c>
    </row>
    <row r="41" spans="1:11" ht="12.75">
      <c r="A41" s="21" t="s">
        <v>232</v>
      </c>
      <c r="B41" s="22">
        <v>8</v>
      </c>
      <c r="C41" s="63" t="s">
        <v>256</v>
      </c>
      <c r="D41" s="63" t="s">
        <v>257</v>
      </c>
      <c r="E41" s="63" t="s">
        <v>136</v>
      </c>
      <c r="F41" s="63" t="s">
        <v>258</v>
      </c>
      <c r="G41" s="75">
        <f t="shared" si="2"/>
        <v>5.6848</v>
      </c>
      <c r="H41" s="46">
        <f t="shared" si="3"/>
        <v>66.29</v>
      </c>
      <c r="I41" s="46">
        <f t="shared" si="4"/>
        <v>0.54</v>
      </c>
      <c r="J41" s="46">
        <f t="shared" si="5"/>
        <v>0</v>
      </c>
      <c r="K41" s="46">
        <f t="shared" si="6"/>
        <v>66.78</v>
      </c>
    </row>
    <row r="42" spans="1:11" ht="12.75">
      <c r="A42" s="21" t="s">
        <v>232</v>
      </c>
      <c r="B42" s="22">
        <v>9</v>
      </c>
      <c r="C42" s="63" t="s">
        <v>259</v>
      </c>
      <c r="D42" s="63" t="s">
        <v>260</v>
      </c>
      <c r="E42" s="63" t="s">
        <v>136</v>
      </c>
      <c r="F42" s="63" t="s">
        <v>261</v>
      </c>
      <c r="G42" s="75">
        <f t="shared" si="2"/>
        <v>5.6848</v>
      </c>
      <c r="H42" s="46">
        <f t="shared" si="3"/>
        <v>71.94</v>
      </c>
      <c r="I42" s="46">
        <f t="shared" si="4"/>
        <v>1.23</v>
      </c>
      <c r="J42" s="46">
        <f t="shared" si="5"/>
        <v>0</v>
      </c>
      <c r="K42" s="46">
        <f t="shared" si="6"/>
        <v>72.43</v>
      </c>
    </row>
    <row r="43" spans="1:11" ht="12.75">
      <c r="A43" s="21" t="s">
        <v>232</v>
      </c>
      <c r="B43" s="22">
        <v>10</v>
      </c>
      <c r="C43" s="63" t="s">
        <v>180</v>
      </c>
      <c r="D43" s="63" t="s">
        <v>136</v>
      </c>
      <c r="E43" s="63" t="s">
        <v>262</v>
      </c>
      <c r="F43" s="63" t="s">
        <v>263</v>
      </c>
      <c r="G43" s="75">
        <f t="shared" si="2"/>
        <v>5.6848</v>
      </c>
      <c r="H43" s="46">
        <f t="shared" si="3"/>
        <v>75.9</v>
      </c>
      <c r="I43" s="46">
        <f t="shared" si="4"/>
        <v>0</v>
      </c>
      <c r="J43" s="46">
        <f t="shared" si="5"/>
        <v>10.25</v>
      </c>
      <c r="K43" s="46">
        <f t="shared" si="6"/>
        <v>76.39</v>
      </c>
    </row>
    <row r="44" spans="1:11" ht="12.75">
      <c r="A44" s="21" t="s">
        <v>232</v>
      </c>
      <c r="B44" s="22">
        <v>11</v>
      </c>
      <c r="C44" s="63" t="s">
        <v>264</v>
      </c>
      <c r="D44" s="63" t="s">
        <v>136</v>
      </c>
      <c r="E44" s="63" t="s">
        <v>265</v>
      </c>
      <c r="F44" s="63" t="s">
        <v>266</v>
      </c>
      <c r="G44" s="75">
        <f t="shared" si="2"/>
        <v>5.6848</v>
      </c>
      <c r="H44" s="46">
        <f t="shared" si="3"/>
        <v>75.4</v>
      </c>
      <c r="I44" s="46">
        <f t="shared" si="4"/>
        <v>0</v>
      </c>
      <c r="J44" s="46">
        <f t="shared" si="5"/>
        <v>10.87</v>
      </c>
      <c r="K44" s="46">
        <f t="shared" si="6"/>
        <v>75.89</v>
      </c>
    </row>
    <row r="45" spans="1:11" ht="12.75">
      <c r="A45" s="21" t="s">
        <v>232</v>
      </c>
      <c r="B45" s="22">
        <v>12</v>
      </c>
      <c r="C45" s="63" t="s">
        <v>267</v>
      </c>
      <c r="D45" s="63" t="s">
        <v>136</v>
      </c>
      <c r="E45" s="63" t="s">
        <v>268</v>
      </c>
      <c r="F45" s="63" t="s">
        <v>269</v>
      </c>
      <c r="G45" s="75">
        <f t="shared" si="2"/>
        <v>5.6848</v>
      </c>
      <c r="H45" s="46">
        <f t="shared" si="3"/>
        <v>72.55</v>
      </c>
      <c r="I45" s="46">
        <f t="shared" si="4"/>
        <v>0</v>
      </c>
      <c r="J45" s="46">
        <f t="shared" si="5"/>
        <v>11.38</v>
      </c>
      <c r="K45" s="46">
        <f t="shared" si="6"/>
        <v>73.04</v>
      </c>
    </row>
    <row r="46" spans="1:11" ht="12.75">
      <c r="A46" s="21" t="s">
        <v>232</v>
      </c>
      <c r="B46" s="22">
        <v>13</v>
      </c>
      <c r="C46" s="63" t="s">
        <v>270</v>
      </c>
      <c r="D46" s="63" t="s">
        <v>136</v>
      </c>
      <c r="E46" s="63" t="s">
        <v>271</v>
      </c>
      <c r="F46" s="63" t="s">
        <v>272</v>
      </c>
      <c r="G46" s="75">
        <f t="shared" si="2"/>
        <v>5.6848</v>
      </c>
      <c r="H46" s="46">
        <f t="shared" si="3"/>
        <v>76.46</v>
      </c>
      <c r="I46" s="46">
        <f t="shared" si="4"/>
        <v>0</v>
      </c>
      <c r="J46" s="46">
        <f t="shared" si="5"/>
        <v>14.26</v>
      </c>
      <c r="K46" s="46">
        <f t="shared" si="6"/>
        <v>76.95</v>
      </c>
    </row>
    <row r="47" spans="1:11" ht="12.75">
      <c r="A47" s="21" t="s">
        <v>232</v>
      </c>
      <c r="B47" s="22">
        <v>14</v>
      </c>
      <c r="C47" s="63" t="s">
        <v>273</v>
      </c>
      <c r="D47" s="63" t="s">
        <v>136</v>
      </c>
      <c r="E47" s="63" t="s">
        <v>274</v>
      </c>
      <c r="F47" s="63" t="s">
        <v>275</v>
      </c>
      <c r="G47" s="75">
        <f t="shared" si="2"/>
        <v>5.6848</v>
      </c>
      <c r="H47" s="46">
        <f t="shared" si="3"/>
        <v>76.95</v>
      </c>
      <c r="I47" s="46">
        <f t="shared" si="4"/>
        <v>0</v>
      </c>
      <c r="J47" s="46">
        <f t="shared" si="5"/>
        <v>15.11</v>
      </c>
      <c r="K47" s="46">
        <f t="shared" si="6"/>
        <v>77.44</v>
      </c>
    </row>
    <row r="48" spans="1:11" ht="12.75">
      <c r="A48" s="21" t="s">
        <v>232</v>
      </c>
      <c r="B48" s="22">
        <v>15</v>
      </c>
      <c r="C48" s="63" t="s">
        <v>276</v>
      </c>
      <c r="D48" s="63" t="s">
        <v>136</v>
      </c>
      <c r="E48" s="63" t="s">
        <v>277</v>
      </c>
      <c r="F48" s="63" t="s">
        <v>278</v>
      </c>
      <c r="G48" s="75">
        <f t="shared" si="2"/>
        <v>5.6848</v>
      </c>
      <c r="H48" s="46">
        <f t="shared" si="3"/>
        <v>75.67</v>
      </c>
      <c r="I48" s="46">
        <f t="shared" si="4"/>
        <v>0</v>
      </c>
      <c r="J48" s="46">
        <f t="shared" si="5"/>
        <v>15.25</v>
      </c>
      <c r="K48" s="46">
        <f t="shared" si="6"/>
        <v>76.17</v>
      </c>
    </row>
    <row r="49" spans="1:11" ht="12.75">
      <c r="A49" s="21" t="s">
        <v>232</v>
      </c>
      <c r="B49" s="22">
        <v>16</v>
      </c>
      <c r="C49" s="63" t="s">
        <v>279</v>
      </c>
      <c r="D49" s="63" t="s">
        <v>136</v>
      </c>
      <c r="E49" s="63" t="s">
        <v>280</v>
      </c>
      <c r="F49" s="63" t="s">
        <v>281</v>
      </c>
      <c r="G49" s="75">
        <f t="shared" si="2"/>
        <v>5.6848</v>
      </c>
      <c r="H49" s="46">
        <f t="shared" si="3"/>
        <v>75.37</v>
      </c>
      <c r="I49" s="46">
        <f t="shared" si="4"/>
        <v>0</v>
      </c>
      <c r="J49" s="46">
        <f t="shared" si="5"/>
        <v>18.8</v>
      </c>
      <c r="K49" s="46">
        <f t="shared" si="6"/>
        <v>75.87</v>
      </c>
    </row>
    <row r="50" spans="1:11" ht="12.75">
      <c r="A50" s="21" t="s">
        <v>232</v>
      </c>
      <c r="B50" s="22">
        <v>17</v>
      </c>
      <c r="C50" s="63" t="s">
        <v>282</v>
      </c>
      <c r="D50" s="63" t="s">
        <v>136</v>
      </c>
      <c r="E50" s="63" t="s">
        <v>283</v>
      </c>
      <c r="F50" s="63" t="s">
        <v>284</v>
      </c>
      <c r="G50" s="75">
        <f t="shared" si="2"/>
        <v>5.6848</v>
      </c>
      <c r="H50" s="46">
        <f t="shared" si="3"/>
        <v>75.75</v>
      </c>
      <c r="I50" s="46">
        <f t="shared" si="4"/>
        <v>0</v>
      </c>
      <c r="J50" s="46">
        <f t="shared" si="5"/>
        <v>18.66</v>
      </c>
      <c r="K50" s="46">
        <f t="shared" si="6"/>
        <v>76.25</v>
      </c>
    </row>
    <row r="51" spans="1:11" ht="12.75">
      <c r="A51" s="21" t="s">
        <v>232</v>
      </c>
      <c r="B51" s="22">
        <v>18</v>
      </c>
      <c r="C51" s="63" t="s">
        <v>285</v>
      </c>
      <c r="D51" s="63" t="s">
        <v>136</v>
      </c>
      <c r="E51" s="63" t="s">
        <v>286</v>
      </c>
      <c r="F51" s="63" t="s">
        <v>287</v>
      </c>
      <c r="G51" s="75">
        <f t="shared" si="2"/>
        <v>5.6848</v>
      </c>
      <c r="H51" s="46">
        <f t="shared" si="3"/>
        <v>71.95</v>
      </c>
      <c r="I51" s="46">
        <f t="shared" si="4"/>
        <v>0</v>
      </c>
      <c r="J51" s="46">
        <f t="shared" si="5"/>
        <v>7.84</v>
      </c>
      <c r="K51" s="46">
        <f t="shared" si="6"/>
        <v>72.44</v>
      </c>
    </row>
    <row r="52" spans="1:11" ht="12.75">
      <c r="A52" s="21" t="s">
        <v>232</v>
      </c>
      <c r="B52" s="22">
        <v>19</v>
      </c>
      <c r="C52" s="63" t="s">
        <v>288</v>
      </c>
      <c r="D52" s="63" t="s">
        <v>136</v>
      </c>
      <c r="E52" s="63" t="s">
        <v>289</v>
      </c>
      <c r="F52" s="63" t="s">
        <v>290</v>
      </c>
      <c r="G52" s="75">
        <f t="shared" si="2"/>
        <v>5.6848</v>
      </c>
      <c r="H52" s="46">
        <f t="shared" si="3"/>
        <v>69.5</v>
      </c>
      <c r="I52" s="46">
        <f t="shared" si="4"/>
        <v>0</v>
      </c>
      <c r="J52" s="46">
        <f t="shared" si="5"/>
        <v>7.81</v>
      </c>
      <c r="K52" s="46">
        <f t="shared" si="6"/>
        <v>69.99</v>
      </c>
    </row>
    <row r="53" spans="1:11" ht="12.75">
      <c r="A53" s="21" t="s">
        <v>232</v>
      </c>
      <c r="B53" s="22">
        <v>20</v>
      </c>
      <c r="C53" s="63" t="s">
        <v>291</v>
      </c>
      <c r="D53" s="63" t="s">
        <v>136</v>
      </c>
      <c r="E53" s="63" t="s">
        <v>292</v>
      </c>
      <c r="F53" s="63" t="s">
        <v>293</v>
      </c>
      <c r="G53" s="75">
        <f t="shared" si="2"/>
        <v>5.6848</v>
      </c>
      <c r="H53" s="46">
        <f t="shared" si="3"/>
        <v>68.16</v>
      </c>
      <c r="I53" s="46">
        <f t="shared" si="4"/>
        <v>0</v>
      </c>
      <c r="J53" s="46">
        <f t="shared" si="5"/>
        <v>12.93</v>
      </c>
      <c r="K53" s="46">
        <f t="shared" si="6"/>
        <v>68.66</v>
      </c>
    </row>
    <row r="54" spans="1:11" ht="12.75">
      <c r="A54" s="21" t="s">
        <v>232</v>
      </c>
      <c r="B54" s="22">
        <v>21</v>
      </c>
      <c r="C54" s="63" t="s">
        <v>294</v>
      </c>
      <c r="D54" s="63" t="s">
        <v>136</v>
      </c>
      <c r="E54" s="63" t="s">
        <v>295</v>
      </c>
      <c r="F54" s="63" t="s">
        <v>296</v>
      </c>
      <c r="G54" s="75">
        <f t="shared" si="2"/>
        <v>5.6848</v>
      </c>
      <c r="H54" s="46">
        <f t="shared" si="3"/>
        <v>70.92</v>
      </c>
      <c r="I54" s="46">
        <f t="shared" si="4"/>
        <v>0</v>
      </c>
      <c r="J54" s="46">
        <f t="shared" si="5"/>
        <v>0.69</v>
      </c>
      <c r="K54" s="46">
        <f t="shared" si="6"/>
        <v>71.41</v>
      </c>
    </row>
    <row r="55" spans="1:11" ht="12.75">
      <c r="A55" s="21" t="s">
        <v>232</v>
      </c>
      <c r="B55" s="22">
        <v>22</v>
      </c>
      <c r="C55" s="63" t="s">
        <v>297</v>
      </c>
      <c r="D55" s="63" t="s">
        <v>136</v>
      </c>
      <c r="E55" s="63" t="s">
        <v>178</v>
      </c>
      <c r="F55" s="63" t="s">
        <v>298</v>
      </c>
      <c r="G55" s="75">
        <f t="shared" si="2"/>
        <v>5.6848</v>
      </c>
      <c r="H55" s="46">
        <f t="shared" si="3"/>
        <v>72.1</v>
      </c>
      <c r="I55" s="46">
        <f t="shared" si="4"/>
        <v>0</v>
      </c>
      <c r="J55" s="46">
        <f t="shared" si="5"/>
        <v>6.14</v>
      </c>
      <c r="K55" s="46">
        <f t="shared" si="6"/>
        <v>72.59</v>
      </c>
    </row>
    <row r="56" spans="1:11" ht="12.75">
      <c r="A56" s="21" t="s">
        <v>232</v>
      </c>
      <c r="B56" s="22">
        <v>23</v>
      </c>
      <c r="C56" s="63" t="s">
        <v>299</v>
      </c>
      <c r="D56" s="63" t="s">
        <v>136</v>
      </c>
      <c r="E56" s="63" t="s">
        <v>300</v>
      </c>
      <c r="F56" s="63" t="s">
        <v>301</v>
      </c>
      <c r="G56" s="75">
        <f t="shared" si="2"/>
        <v>5.6848</v>
      </c>
      <c r="H56" s="46">
        <f t="shared" si="3"/>
        <v>63</v>
      </c>
      <c r="I56" s="46">
        <f t="shared" si="4"/>
        <v>0</v>
      </c>
      <c r="J56" s="46">
        <f t="shared" si="5"/>
        <v>14.42</v>
      </c>
      <c r="K56" s="46">
        <f t="shared" si="6"/>
        <v>63.49</v>
      </c>
    </row>
    <row r="57" spans="1:11" ht="12.75">
      <c r="A57" s="21" t="s">
        <v>302</v>
      </c>
      <c r="B57" s="22">
        <v>0</v>
      </c>
      <c r="C57" s="63" t="s">
        <v>303</v>
      </c>
      <c r="D57" s="63" t="s">
        <v>136</v>
      </c>
      <c r="E57" s="63" t="s">
        <v>304</v>
      </c>
      <c r="F57" s="63" t="s">
        <v>305</v>
      </c>
      <c r="G57" s="75">
        <f t="shared" si="2"/>
        <v>5.6848</v>
      </c>
      <c r="H57" s="46">
        <f t="shared" si="3"/>
        <v>50.4</v>
      </c>
      <c r="I57" s="46">
        <f t="shared" si="4"/>
        <v>0</v>
      </c>
      <c r="J57" s="46">
        <f t="shared" si="5"/>
        <v>6.65</v>
      </c>
      <c r="K57" s="46">
        <f t="shared" si="6"/>
        <v>50.89</v>
      </c>
    </row>
    <row r="58" spans="1:11" ht="12.75">
      <c r="A58" s="21" t="s">
        <v>302</v>
      </c>
      <c r="B58" s="22">
        <v>1</v>
      </c>
      <c r="C58" s="63" t="s">
        <v>306</v>
      </c>
      <c r="D58" s="63" t="s">
        <v>136</v>
      </c>
      <c r="E58" s="63" t="s">
        <v>307</v>
      </c>
      <c r="F58" s="63" t="s">
        <v>308</v>
      </c>
      <c r="G58" s="75">
        <f t="shared" si="2"/>
        <v>5.6848</v>
      </c>
      <c r="H58" s="46">
        <f t="shared" si="3"/>
        <v>41.65</v>
      </c>
      <c r="I58" s="46">
        <f t="shared" si="4"/>
        <v>0</v>
      </c>
      <c r="J58" s="46">
        <f t="shared" si="5"/>
        <v>6.96</v>
      </c>
      <c r="K58" s="46">
        <f t="shared" si="6"/>
        <v>42.14</v>
      </c>
    </row>
    <row r="59" spans="1:11" ht="12.75">
      <c r="A59" s="21" t="s">
        <v>302</v>
      </c>
      <c r="B59" s="22">
        <v>2</v>
      </c>
      <c r="C59" s="63" t="s">
        <v>309</v>
      </c>
      <c r="D59" s="63" t="s">
        <v>136</v>
      </c>
      <c r="E59" s="63" t="s">
        <v>310</v>
      </c>
      <c r="F59" s="63" t="s">
        <v>311</v>
      </c>
      <c r="G59" s="75">
        <f t="shared" si="2"/>
        <v>5.6848</v>
      </c>
      <c r="H59" s="46">
        <f t="shared" si="3"/>
        <v>35.65</v>
      </c>
      <c r="I59" s="46">
        <f t="shared" si="4"/>
        <v>0</v>
      </c>
      <c r="J59" s="46">
        <f t="shared" si="5"/>
        <v>36.67</v>
      </c>
      <c r="K59" s="46">
        <f t="shared" si="6"/>
        <v>36.14</v>
      </c>
    </row>
    <row r="60" spans="1:11" ht="12.75">
      <c r="A60" s="21" t="s">
        <v>302</v>
      </c>
      <c r="B60" s="22">
        <v>3</v>
      </c>
      <c r="C60" s="63" t="s">
        <v>312</v>
      </c>
      <c r="D60" s="63" t="s">
        <v>136</v>
      </c>
      <c r="E60" s="63" t="s">
        <v>313</v>
      </c>
      <c r="F60" s="63" t="s">
        <v>314</v>
      </c>
      <c r="G60" s="75">
        <f t="shared" si="2"/>
        <v>5.6848</v>
      </c>
      <c r="H60" s="46">
        <f t="shared" si="3"/>
        <v>31.77</v>
      </c>
      <c r="I60" s="46">
        <f t="shared" si="4"/>
        <v>0</v>
      </c>
      <c r="J60" s="46">
        <f t="shared" si="5"/>
        <v>32.87</v>
      </c>
      <c r="K60" s="46">
        <f t="shared" si="6"/>
        <v>32.27</v>
      </c>
    </row>
    <row r="61" spans="1:11" ht="12.75">
      <c r="A61" s="21" t="s">
        <v>302</v>
      </c>
      <c r="B61" s="22">
        <v>4</v>
      </c>
      <c r="C61" s="63" t="s">
        <v>315</v>
      </c>
      <c r="D61" s="63" t="s">
        <v>136</v>
      </c>
      <c r="E61" s="63" t="s">
        <v>316</v>
      </c>
      <c r="F61" s="63" t="s">
        <v>317</v>
      </c>
      <c r="G61" s="75">
        <f t="shared" si="2"/>
        <v>5.6848</v>
      </c>
      <c r="H61" s="46">
        <f t="shared" si="3"/>
        <v>0.06</v>
      </c>
      <c r="I61" s="46">
        <f t="shared" si="4"/>
        <v>0</v>
      </c>
      <c r="J61" s="46">
        <f t="shared" si="5"/>
        <v>0.06</v>
      </c>
      <c r="K61" s="46">
        <f t="shared" si="6"/>
        <v>0.55</v>
      </c>
    </row>
    <row r="62" spans="1:11" ht="12.75">
      <c r="A62" s="21" t="s">
        <v>302</v>
      </c>
      <c r="B62" s="22">
        <v>5</v>
      </c>
      <c r="C62" s="63" t="s">
        <v>318</v>
      </c>
      <c r="D62" s="63" t="s">
        <v>136</v>
      </c>
      <c r="E62" s="63" t="s">
        <v>319</v>
      </c>
      <c r="F62" s="63" t="s">
        <v>320</v>
      </c>
      <c r="G62" s="75">
        <f t="shared" si="2"/>
        <v>5.6848</v>
      </c>
      <c r="H62" s="46">
        <f t="shared" si="3"/>
        <v>33.92</v>
      </c>
      <c r="I62" s="46">
        <f t="shared" si="4"/>
        <v>0</v>
      </c>
      <c r="J62" s="46">
        <f t="shared" si="5"/>
        <v>3.17</v>
      </c>
      <c r="K62" s="46">
        <f t="shared" si="6"/>
        <v>34.41</v>
      </c>
    </row>
    <row r="63" spans="1:11" ht="12.75">
      <c r="A63" s="21" t="s">
        <v>302</v>
      </c>
      <c r="B63" s="22">
        <v>6</v>
      </c>
      <c r="C63" s="63" t="s">
        <v>321</v>
      </c>
      <c r="D63" s="63" t="s">
        <v>322</v>
      </c>
      <c r="E63" s="63" t="s">
        <v>136</v>
      </c>
      <c r="F63" s="63" t="s">
        <v>323</v>
      </c>
      <c r="G63" s="75">
        <f t="shared" si="2"/>
        <v>5.6848</v>
      </c>
      <c r="H63" s="46">
        <f t="shared" si="3"/>
        <v>41.32</v>
      </c>
      <c r="I63" s="46">
        <f t="shared" si="4"/>
        <v>4.31</v>
      </c>
      <c r="J63" s="46">
        <f t="shared" si="5"/>
        <v>0</v>
      </c>
      <c r="K63" s="46">
        <f t="shared" si="6"/>
        <v>41.81</v>
      </c>
    </row>
    <row r="64" spans="1:11" ht="12.75">
      <c r="A64" s="21" t="s">
        <v>302</v>
      </c>
      <c r="B64" s="22">
        <v>7</v>
      </c>
      <c r="C64" s="63" t="s">
        <v>324</v>
      </c>
      <c r="D64" s="63" t="s">
        <v>325</v>
      </c>
      <c r="E64" s="63" t="s">
        <v>136</v>
      </c>
      <c r="F64" s="63" t="s">
        <v>326</v>
      </c>
      <c r="G64" s="75">
        <f t="shared" si="2"/>
        <v>5.6848</v>
      </c>
      <c r="H64" s="46">
        <f t="shared" si="3"/>
        <v>54.26</v>
      </c>
      <c r="I64" s="46">
        <f t="shared" si="4"/>
        <v>2.94</v>
      </c>
      <c r="J64" s="46">
        <f t="shared" si="5"/>
        <v>0</v>
      </c>
      <c r="K64" s="46">
        <f t="shared" si="6"/>
        <v>54.76</v>
      </c>
    </row>
    <row r="65" spans="1:11" ht="12.75">
      <c r="A65" s="21" t="s">
        <v>302</v>
      </c>
      <c r="B65" s="22">
        <v>8</v>
      </c>
      <c r="C65" s="63" t="s">
        <v>327</v>
      </c>
      <c r="D65" s="63" t="s">
        <v>328</v>
      </c>
      <c r="E65" s="63" t="s">
        <v>136</v>
      </c>
      <c r="F65" s="63" t="s">
        <v>329</v>
      </c>
      <c r="G65" s="75">
        <f t="shared" si="2"/>
        <v>5.6848</v>
      </c>
      <c r="H65" s="46">
        <f t="shared" si="3"/>
        <v>63.7</v>
      </c>
      <c r="I65" s="46">
        <f t="shared" si="4"/>
        <v>1.02</v>
      </c>
      <c r="J65" s="46">
        <f t="shared" si="5"/>
        <v>0</v>
      </c>
      <c r="K65" s="46">
        <f t="shared" si="6"/>
        <v>64.19</v>
      </c>
    </row>
    <row r="66" spans="1:11" ht="12.75">
      <c r="A66" s="21" t="s">
        <v>302</v>
      </c>
      <c r="B66" s="22">
        <v>9</v>
      </c>
      <c r="C66" s="63" t="s">
        <v>330</v>
      </c>
      <c r="D66" s="63" t="s">
        <v>136</v>
      </c>
      <c r="E66" s="63" t="s">
        <v>331</v>
      </c>
      <c r="F66" s="63" t="s">
        <v>332</v>
      </c>
      <c r="G66" s="75">
        <f t="shared" si="2"/>
        <v>5.6848</v>
      </c>
      <c r="H66" s="46">
        <f t="shared" si="3"/>
        <v>70.77</v>
      </c>
      <c r="I66" s="46">
        <f t="shared" si="4"/>
        <v>0</v>
      </c>
      <c r="J66" s="46">
        <f t="shared" si="5"/>
        <v>2.58</v>
      </c>
      <c r="K66" s="46">
        <f t="shared" si="6"/>
        <v>71.26</v>
      </c>
    </row>
    <row r="67" spans="1:11" ht="12.75">
      <c r="A67" s="21" t="s">
        <v>302</v>
      </c>
      <c r="B67" s="22">
        <v>10</v>
      </c>
      <c r="C67" s="63" t="s">
        <v>333</v>
      </c>
      <c r="D67" s="63" t="s">
        <v>136</v>
      </c>
      <c r="E67" s="63" t="s">
        <v>334</v>
      </c>
      <c r="F67" s="63" t="s">
        <v>335</v>
      </c>
      <c r="G67" s="75">
        <f t="shared" si="2"/>
        <v>5.6848</v>
      </c>
      <c r="H67" s="46">
        <f t="shared" si="3"/>
        <v>73.15</v>
      </c>
      <c r="I67" s="46">
        <f t="shared" si="4"/>
        <v>0</v>
      </c>
      <c r="J67" s="46">
        <f t="shared" si="5"/>
        <v>4.52</v>
      </c>
      <c r="K67" s="46">
        <f t="shared" si="6"/>
        <v>73.65</v>
      </c>
    </row>
    <row r="68" spans="1:11" ht="12.75">
      <c r="A68" s="21" t="s">
        <v>302</v>
      </c>
      <c r="B68" s="22">
        <v>11</v>
      </c>
      <c r="C68" s="63" t="s">
        <v>336</v>
      </c>
      <c r="D68" s="63" t="s">
        <v>136</v>
      </c>
      <c r="E68" s="63" t="s">
        <v>337</v>
      </c>
      <c r="F68" s="63" t="s">
        <v>338</v>
      </c>
      <c r="G68" s="75">
        <f t="shared" si="2"/>
        <v>5.6848</v>
      </c>
      <c r="H68" s="46">
        <f t="shared" si="3"/>
        <v>72.94</v>
      </c>
      <c r="I68" s="46">
        <f t="shared" si="4"/>
        <v>0</v>
      </c>
      <c r="J68" s="46">
        <f t="shared" si="5"/>
        <v>5.06</v>
      </c>
      <c r="K68" s="46">
        <f t="shared" si="6"/>
        <v>73.43</v>
      </c>
    </row>
    <row r="69" spans="1:11" ht="12.75">
      <c r="A69" s="21" t="s">
        <v>302</v>
      </c>
      <c r="B69" s="22">
        <v>12</v>
      </c>
      <c r="C69" s="63" t="s">
        <v>339</v>
      </c>
      <c r="D69" s="63" t="s">
        <v>136</v>
      </c>
      <c r="E69" s="63" t="s">
        <v>340</v>
      </c>
      <c r="F69" s="63" t="s">
        <v>341</v>
      </c>
      <c r="G69" s="75">
        <f t="shared" si="2"/>
        <v>5.6848</v>
      </c>
      <c r="H69" s="46">
        <f t="shared" si="3"/>
        <v>72.36</v>
      </c>
      <c r="I69" s="46">
        <f t="shared" si="4"/>
        <v>0</v>
      </c>
      <c r="J69" s="46">
        <f t="shared" si="5"/>
        <v>4.33</v>
      </c>
      <c r="K69" s="46">
        <f t="shared" si="6"/>
        <v>72.86</v>
      </c>
    </row>
    <row r="70" spans="1:11" ht="12.75">
      <c r="A70" s="21" t="s">
        <v>302</v>
      </c>
      <c r="B70" s="22">
        <v>13</v>
      </c>
      <c r="C70" s="63" t="s">
        <v>342</v>
      </c>
      <c r="D70" s="63" t="s">
        <v>136</v>
      </c>
      <c r="E70" s="63" t="s">
        <v>343</v>
      </c>
      <c r="F70" s="63" t="s">
        <v>344</v>
      </c>
      <c r="G70" s="75">
        <f t="shared" si="2"/>
        <v>5.6848</v>
      </c>
      <c r="H70" s="46">
        <f t="shared" si="3"/>
        <v>76.3</v>
      </c>
      <c r="I70" s="46">
        <f t="shared" si="4"/>
        <v>0</v>
      </c>
      <c r="J70" s="46">
        <f t="shared" si="5"/>
        <v>5.68</v>
      </c>
      <c r="K70" s="46">
        <f t="shared" si="6"/>
        <v>76.79</v>
      </c>
    </row>
    <row r="71" spans="1:11" ht="12.75">
      <c r="A71" s="21" t="s">
        <v>302</v>
      </c>
      <c r="B71" s="22">
        <v>14</v>
      </c>
      <c r="C71" s="63" t="s">
        <v>345</v>
      </c>
      <c r="D71" s="63" t="s">
        <v>136</v>
      </c>
      <c r="E71" s="63" t="s">
        <v>346</v>
      </c>
      <c r="F71" s="63" t="s">
        <v>347</v>
      </c>
      <c r="G71" s="75">
        <f t="shared" si="2"/>
        <v>5.6848</v>
      </c>
      <c r="H71" s="46">
        <f t="shared" si="3"/>
        <v>76.75</v>
      </c>
      <c r="I71" s="46">
        <f t="shared" si="4"/>
        <v>0</v>
      </c>
      <c r="J71" s="46">
        <f t="shared" si="5"/>
        <v>7.03</v>
      </c>
      <c r="K71" s="46">
        <f t="shared" si="6"/>
        <v>77.24</v>
      </c>
    </row>
    <row r="72" spans="1:11" ht="12.75">
      <c r="A72" s="21" t="s">
        <v>302</v>
      </c>
      <c r="B72" s="22">
        <v>15</v>
      </c>
      <c r="C72" s="63" t="s">
        <v>348</v>
      </c>
      <c r="D72" s="63" t="s">
        <v>136</v>
      </c>
      <c r="E72" s="63" t="s">
        <v>163</v>
      </c>
      <c r="F72" s="63" t="s">
        <v>349</v>
      </c>
      <c r="G72" s="75">
        <f t="shared" si="2"/>
        <v>5.6848</v>
      </c>
      <c r="H72" s="46">
        <f t="shared" si="3"/>
        <v>72.76</v>
      </c>
      <c r="I72" s="46">
        <f t="shared" si="4"/>
        <v>0</v>
      </c>
      <c r="J72" s="46">
        <f t="shared" si="5"/>
        <v>4.13</v>
      </c>
      <c r="K72" s="46">
        <f t="shared" si="6"/>
        <v>73.26</v>
      </c>
    </row>
    <row r="73" spans="1:11" ht="12.75">
      <c r="A73" s="21" t="s">
        <v>302</v>
      </c>
      <c r="B73" s="22">
        <v>16</v>
      </c>
      <c r="C73" s="63" t="s">
        <v>350</v>
      </c>
      <c r="D73" s="63" t="s">
        <v>136</v>
      </c>
      <c r="E73" s="63" t="s">
        <v>351</v>
      </c>
      <c r="F73" s="63" t="s">
        <v>352</v>
      </c>
      <c r="G73" s="75">
        <f t="shared" si="2"/>
        <v>5.6848</v>
      </c>
      <c r="H73" s="46">
        <f t="shared" si="3"/>
        <v>71.6</v>
      </c>
      <c r="I73" s="46">
        <f t="shared" si="4"/>
        <v>0</v>
      </c>
      <c r="J73" s="46">
        <f t="shared" si="5"/>
        <v>5.48</v>
      </c>
      <c r="K73" s="46">
        <f t="shared" si="6"/>
        <v>72.1</v>
      </c>
    </row>
    <row r="74" spans="1:11" ht="12.75">
      <c r="A74" s="21" t="s">
        <v>302</v>
      </c>
      <c r="B74" s="22">
        <v>17</v>
      </c>
      <c r="C74" s="63" t="s">
        <v>353</v>
      </c>
      <c r="D74" s="63" t="s">
        <v>136</v>
      </c>
      <c r="E74" s="63" t="s">
        <v>354</v>
      </c>
      <c r="F74" s="63" t="s">
        <v>355</v>
      </c>
      <c r="G74" s="75">
        <f t="shared" si="2"/>
        <v>5.6848</v>
      </c>
      <c r="H74" s="46">
        <f t="shared" si="3"/>
        <v>71.2</v>
      </c>
      <c r="I74" s="46">
        <f t="shared" si="4"/>
        <v>0</v>
      </c>
      <c r="J74" s="46">
        <f t="shared" si="5"/>
        <v>4.94</v>
      </c>
      <c r="K74" s="46">
        <f t="shared" si="6"/>
        <v>71.69</v>
      </c>
    </row>
    <row r="75" spans="1:11" ht="12.75">
      <c r="A75" s="21" t="s">
        <v>302</v>
      </c>
      <c r="B75" s="22">
        <v>18</v>
      </c>
      <c r="C75" s="63" t="s">
        <v>356</v>
      </c>
      <c r="D75" s="63" t="s">
        <v>136</v>
      </c>
      <c r="E75" s="63" t="s">
        <v>357</v>
      </c>
      <c r="F75" s="63" t="s">
        <v>358</v>
      </c>
      <c r="G75" s="75">
        <f t="shared" si="2"/>
        <v>5.6848</v>
      </c>
      <c r="H75" s="46">
        <f t="shared" si="3"/>
        <v>69.9</v>
      </c>
      <c r="I75" s="46">
        <f t="shared" si="4"/>
        <v>0</v>
      </c>
      <c r="J75" s="46">
        <f t="shared" si="5"/>
        <v>6.49</v>
      </c>
      <c r="K75" s="46">
        <f t="shared" si="6"/>
        <v>70.4</v>
      </c>
    </row>
    <row r="76" spans="1:11" ht="12.75">
      <c r="A76" s="21" t="s">
        <v>302</v>
      </c>
      <c r="B76" s="22">
        <v>19</v>
      </c>
      <c r="C76" s="63" t="s">
        <v>359</v>
      </c>
      <c r="D76" s="63" t="s">
        <v>136</v>
      </c>
      <c r="E76" s="63" t="s">
        <v>360</v>
      </c>
      <c r="F76" s="63" t="s">
        <v>361</v>
      </c>
      <c r="G76" s="75">
        <f t="shared" si="2"/>
        <v>5.6848</v>
      </c>
      <c r="H76" s="46">
        <f t="shared" si="3"/>
        <v>68.72</v>
      </c>
      <c r="I76" s="46">
        <f t="shared" si="4"/>
        <v>0</v>
      </c>
      <c r="J76" s="46">
        <f t="shared" si="5"/>
        <v>7.23</v>
      </c>
      <c r="K76" s="46">
        <f t="shared" si="6"/>
        <v>69.21</v>
      </c>
    </row>
    <row r="77" spans="1:11" ht="12.75">
      <c r="A77" s="21" t="s">
        <v>302</v>
      </c>
      <c r="B77" s="22">
        <v>20</v>
      </c>
      <c r="C77" s="63" t="s">
        <v>362</v>
      </c>
      <c r="D77" s="63" t="s">
        <v>136</v>
      </c>
      <c r="E77" s="63" t="s">
        <v>363</v>
      </c>
      <c r="F77" s="63" t="s">
        <v>364</v>
      </c>
      <c r="G77" s="75">
        <f t="shared" si="2"/>
        <v>5.6848</v>
      </c>
      <c r="H77" s="46">
        <f t="shared" si="3"/>
        <v>66.64</v>
      </c>
      <c r="I77" s="46">
        <f t="shared" si="4"/>
        <v>0</v>
      </c>
      <c r="J77" s="46">
        <f t="shared" si="5"/>
        <v>9.7</v>
      </c>
      <c r="K77" s="46">
        <f t="shared" si="6"/>
        <v>67.13</v>
      </c>
    </row>
    <row r="78" spans="1:11" ht="12.75">
      <c r="A78" s="21" t="s">
        <v>302</v>
      </c>
      <c r="B78" s="22">
        <v>21</v>
      </c>
      <c r="C78" s="63" t="s">
        <v>365</v>
      </c>
      <c r="D78" s="63" t="s">
        <v>136</v>
      </c>
      <c r="E78" s="63" t="s">
        <v>366</v>
      </c>
      <c r="F78" s="63" t="s">
        <v>367</v>
      </c>
      <c r="G78" s="75">
        <f t="shared" si="2"/>
        <v>5.6848</v>
      </c>
      <c r="H78" s="46">
        <f t="shared" si="3"/>
        <v>69.48</v>
      </c>
      <c r="I78" s="46">
        <f t="shared" si="4"/>
        <v>0</v>
      </c>
      <c r="J78" s="46">
        <f t="shared" si="5"/>
        <v>9.84</v>
      </c>
      <c r="K78" s="46">
        <f t="shared" si="6"/>
        <v>69.97</v>
      </c>
    </row>
    <row r="79" spans="1:11" ht="12.75">
      <c r="A79" s="21" t="s">
        <v>302</v>
      </c>
      <c r="B79" s="22">
        <v>22</v>
      </c>
      <c r="C79" s="63" t="s">
        <v>368</v>
      </c>
      <c r="D79" s="63" t="s">
        <v>136</v>
      </c>
      <c r="E79" s="63" t="s">
        <v>369</v>
      </c>
      <c r="F79" s="63" t="s">
        <v>370</v>
      </c>
      <c r="G79" s="75">
        <f t="shared" si="2"/>
        <v>5.6848</v>
      </c>
      <c r="H79" s="46">
        <f t="shared" si="3"/>
        <v>69.25</v>
      </c>
      <c r="I79" s="46">
        <f t="shared" si="4"/>
        <v>0</v>
      </c>
      <c r="J79" s="46">
        <f t="shared" si="5"/>
        <v>12.84</v>
      </c>
      <c r="K79" s="46">
        <f t="shared" si="6"/>
        <v>69.74</v>
      </c>
    </row>
    <row r="80" spans="1:11" ht="12.75">
      <c r="A80" s="21" t="s">
        <v>302</v>
      </c>
      <c r="B80" s="22">
        <v>23</v>
      </c>
      <c r="C80" s="63" t="s">
        <v>371</v>
      </c>
      <c r="D80" s="63" t="s">
        <v>136</v>
      </c>
      <c r="E80" s="63" t="s">
        <v>372</v>
      </c>
      <c r="F80" s="63" t="s">
        <v>373</v>
      </c>
      <c r="G80" s="75">
        <f t="shared" si="2"/>
        <v>5.6848</v>
      </c>
      <c r="H80" s="46">
        <f t="shared" si="3"/>
        <v>63.26</v>
      </c>
      <c r="I80" s="46">
        <f t="shared" si="4"/>
        <v>0</v>
      </c>
      <c r="J80" s="46">
        <f t="shared" si="5"/>
        <v>13.16</v>
      </c>
      <c r="K80" s="46">
        <f t="shared" si="6"/>
        <v>63.75</v>
      </c>
    </row>
    <row r="81" spans="1:11" ht="12.75">
      <c r="A81" s="21" t="s">
        <v>374</v>
      </c>
      <c r="B81" s="22">
        <v>0</v>
      </c>
      <c r="C81" s="63" t="s">
        <v>375</v>
      </c>
      <c r="D81" s="63" t="s">
        <v>136</v>
      </c>
      <c r="E81" s="63" t="s">
        <v>376</v>
      </c>
      <c r="F81" s="63" t="s">
        <v>377</v>
      </c>
      <c r="G81" s="75">
        <f t="shared" si="2"/>
        <v>5.6848</v>
      </c>
      <c r="H81" s="46">
        <f t="shared" si="3"/>
        <v>50.58</v>
      </c>
      <c r="I81" s="46">
        <f t="shared" si="4"/>
        <v>0</v>
      </c>
      <c r="J81" s="46">
        <f t="shared" si="5"/>
        <v>5.94</v>
      </c>
      <c r="K81" s="46">
        <f t="shared" si="6"/>
        <v>51.07</v>
      </c>
    </row>
    <row r="82" spans="1:11" ht="12.75">
      <c r="A82" s="21" t="s">
        <v>374</v>
      </c>
      <c r="B82" s="22">
        <v>1</v>
      </c>
      <c r="C82" s="63" t="s">
        <v>378</v>
      </c>
      <c r="D82" s="63" t="s">
        <v>136</v>
      </c>
      <c r="E82" s="63" t="s">
        <v>379</v>
      </c>
      <c r="F82" s="63" t="s">
        <v>380</v>
      </c>
      <c r="G82" s="75">
        <f t="shared" si="2"/>
        <v>5.6848</v>
      </c>
      <c r="H82" s="46">
        <f t="shared" si="3"/>
        <v>44.04</v>
      </c>
      <c r="I82" s="46">
        <f t="shared" si="4"/>
        <v>0</v>
      </c>
      <c r="J82" s="46">
        <f t="shared" si="5"/>
        <v>6.62</v>
      </c>
      <c r="K82" s="46">
        <f t="shared" si="6"/>
        <v>44.53</v>
      </c>
    </row>
    <row r="83" spans="1:11" ht="12.75">
      <c r="A83" s="21" t="s">
        <v>374</v>
      </c>
      <c r="B83" s="22">
        <v>2</v>
      </c>
      <c r="C83" s="63" t="s">
        <v>381</v>
      </c>
      <c r="D83" s="63" t="s">
        <v>136</v>
      </c>
      <c r="E83" s="63" t="s">
        <v>382</v>
      </c>
      <c r="F83" s="63" t="s">
        <v>383</v>
      </c>
      <c r="G83" s="75">
        <f t="shared" si="2"/>
        <v>5.6848</v>
      </c>
      <c r="H83" s="46">
        <f t="shared" si="3"/>
        <v>39.55</v>
      </c>
      <c r="I83" s="46">
        <f t="shared" si="4"/>
        <v>0</v>
      </c>
      <c r="J83" s="46">
        <f t="shared" si="5"/>
        <v>3.23</v>
      </c>
      <c r="K83" s="46">
        <f t="shared" si="6"/>
        <v>40.04</v>
      </c>
    </row>
    <row r="84" spans="1:11" ht="12.75">
      <c r="A84" s="21" t="s">
        <v>374</v>
      </c>
      <c r="B84" s="22">
        <v>3</v>
      </c>
      <c r="C84" s="63" t="s">
        <v>384</v>
      </c>
      <c r="D84" s="63" t="s">
        <v>136</v>
      </c>
      <c r="E84" s="63" t="s">
        <v>385</v>
      </c>
      <c r="F84" s="63" t="s">
        <v>386</v>
      </c>
      <c r="G84" s="75">
        <f t="shared" si="2"/>
        <v>5.6848</v>
      </c>
      <c r="H84" s="46">
        <f t="shared" si="3"/>
        <v>36.32</v>
      </c>
      <c r="I84" s="46">
        <f t="shared" si="4"/>
        <v>0</v>
      </c>
      <c r="J84" s="46">
        <f t="shared" si="5"/>
        <v>3.16</v>
      </c>
      <c r="K84" s="46">
        <f t="shared" si="6"/>
        <v>36.81</v>
      </c>
    </row>
    <row r="85" spans="1:11" ht="12.75">
      <c r="A85" s="21" t="s">
        <v>374</v>
      </c>
      <c r="B85" s="22">
        <v>4</v>
      </c>
      <c r="C85" s="63" t="s">
        <v>387</v>
      </c>
      <c r="D85" s="63" t="s">
        <v>136</v>
      </c>
      <c r="E85" s="63" t="s">
        <v>388</v>
      </c>
      <c r="F85" s="63" t="s">
        <v>389</v>
      </c>
      <c r="G85" s="75">
        <f t="shared" si="2"/>
        <v>5.6848</v>
      </c>
      <c r="H85" s="46">
        <f t="shared" si="3"/>
        <v>34.87</v>
      </c>
      <c r="I85" s="46">
        <f t="shared" si="4"/>
        <v>0</v>
      </c>
      <c r="J85" s="46">
        <f t="shared" si="5"/>
        <v>35.37</v>
      </c>
      <c r="K85" s="46">
        <f t="shared" si="6"/>
        <v>35.37</v>
      </c>
    </row>
    <row r="86" spans="1:11" ht="12.75">
      <c r="A86" s="21" t="s">
        <v>374</v>
      </c>
      <c r="B86" s="22">
        <v>5</v>
      </c>
      <c r="C86" s="63" t="s">
        <v>390</v>
      </c>
      <c r="D86" s="63" t="s">
        <v>391</v>
      </c>
      <c r="E86" s="63" t="s">
        <v>136</v>
      </c>
      <c r="F86" s="63" t="s">
        <v>392</v>
      </c>
      <c r="G86" s="75">
        <f t="shared" si="2"/>
        <v>5.6848</v>
      </c>
      <c r="H86" s="46">
        <f t="shared" si="3"/>
        <v>38.57</v>
      </c>
      <c r="I86" s="46">
        <f t="shared" si="4"/>
        <v>5.17</v>
      </c>
      <c r="J86" s="46">
        <f t="shared" si="5"/>
        <v>0</v>
      </c>
      <c r="K86" s="46">
        <f t="shared" si="6"/>
        <v>39.06</v>
      </c>
    </row>
    <row r="87" spans="1:11" ht="12.75">
      <c r="A87" s="21" t="s">
        <v>374</v>
      </c>
      <c r="B87" s="22">
        <v>6</v>
      </c>
      <c r="C87" s="63" t="s">
        <v>393</v>
      </c>
      <c r="D87" s="63" t="s">
        <v>394</v>
      </c>
      <c r="E87" s="63" t="s">
        <v>136</v>
      </c>
      <c r="F87" s="63" t="s">
        <v>395</v>
      </c>
      <c r="G87" s="75">
        <f t="shared" si="2"/>
        <v>5.6848</v>
      </c>
      <c r="H87" s="46">
        <f t="shared" si="3"/>
        <v>44.41</v>
      </c>
      <c r="I87" s="46">
        <f t="shared" si="4"/>
        <v>5.52</v>
      </c>
      <c r="J87" s="46">
        <f t="shared" si="5"/>
        <v>0</v>
      </c>
      <c r="K87" s="46">
        <f t="shared" si="6"/>
        <v>44.9</v>
      </c>
    </row>
    <row r="88" spans="1:11" ht="12.75">
      <c r="A88" s="21" t="s">
        <v>374</v>
      </c>
      <c r="B88" s="22">
        <v>7</v>
      </c>
      <c r="C88" s="63" t="s">
        <v>396</v>
      </c>
      <c r="D88" s="63" t="s">
        <v>397</v>
      </c>
      <c r="E88" s="63" t="s">
        <v>136</v>
      </c>
      <c r="F88" s="63" t="s">
        <v>398</v>
      </c>
      <c r="G88" s="75">
        <f t="shared" si="2"/>
        <v>5.6848</v>
      </c>
      <c r="H88" s="46">
        <f t="shared" si="3"/>
        <v>55.61</v>
      </c>
      <c r="I88" s="46">
        <f t="shared" si="4"/>
        <v>11.92</v>
      </c>
      <c r="J88" s="46">
        <f t="shared" si="5"/>
        <v>0</v>
      </c>
      <c r="K88" s="46">
        <f t="shared" si="6"/>
        <v>56.1</v>
      </c>
    </row>
    <row r="89" spans="1:11" ht="12.75">
      <c r="A89" s="21" t="s">
        <v>374</v>
      </c>
      <c r="B89" s="22">
        <v>8</v>
      </c>
      <c r="C89" s="63" t="s">
        <v>399</v>
      </c>
      <c r="D89" s="63" t="s">
        <v>400</v>
      </c>
      <c r="E89" s="63" t="s">
        <v>136</v>
      </c>
      <c r="F89" s="63" t="s">
        <v>401</v>
      </c>
      <c r="G89" s="75">
        <f t="shared" si="2"/>
        <v>5.6848</v>
      </c>
      <c r="H89" s="46">
        <f t="shared" si="3"/>
        <v>68.02</v>
      </c>
      <c r="I89" s="46">
        <f t="shared" si="4"/>
        <v>5.72</v>
      </c>
      <c r="J89" s="46">
        <f t="shared" si="5"/>
        <v>0</v>
      </c>
      <c r="K89" s="46">
        <f t="shared" si="6"/>
        <v>68.51</v>
      </c>
    </row>
    <row r="90" spans="1:11" ht="12.75">
      <c r="A90" s="21" t="s">
        <v>374</v>
      </c>
      <c r="B90" s="22">
        <v>9</v>
      </c>
      <c r="C90" s="63" t="s">
        <v>402</v>
      </c>
      <c r="D90" s="63" t="s">
        <v>403</v>
      </c>
      <c r="E90" s="63" t="s">
        <v>136</v>
      </c>
      <c r="F90" s="63" t="s">
        <v>404</v>
      </c>
      <c r="G90" s="75">
        <f t="shared" si="2"/>
        <v>5.6848</v>
      </c>
      <c r="H90" s="46">
        <f t="shared" si="3"/>
        <v>74.72</v>
      </c>
      <c r="I90" s="46">
        <f t="shared" si="4"/>
        <v>4.02</v>
      </c>
      <c r="J90" s="46">
        <f t="shared" si="5"/>
        <v>0</v>
      </c>
      <c r="K90" s="46">
        <f t="shared" si="6"/>
        <v>75.21</v>
      </c>
    </row>
    <row r="91" spans="1:11" ht="12.75">
      <c r="A91" s="21" t="s">
        <v>374</v>
      </c>
      <c r="B91" s="22">
        <v>10</v>
      </c>
      <c r="C91" s="63" t="s">
        <v>405</v>
      </c>
      <c r="D91" s="63" t="s">
        <v>136</v>
      </c>
      <c r="E91" s="63" t="s">
        <v>203</v>
      </c>
      <c r="F91" s="63" t="s">
        <v>406</v>
      </c>
      <c r="G91" s="75">
        <f t="shared" si="2"/>
        <v>5.6848</v>
      </c>
      <c r="H91" s="46">
        <f t="shared" si="3"/>
        <v>76.49</v>
      </c>
      <c r="I91" s="46">
        <f t="shared" si="4"/>
        <v>0</v>
      </c>
      <c r="J91" s="46">
        <f t="shared" si="5"/>
        <v>2.08</v>
      </c>
      <c r="K91" s="46">
        <f t="shared" si="6"/>
        <v>76.98</v>
      </c>
    </row>
    <row r="92" spans="1:11" ht="12.75">
      <c r="A92" s="21" t="s">
        <v>374</v>
      </c>
      <c r="B92" s="22">
        <v>11</v>
      </c>
      <c r="C92" s="63" t="s">
        <v>407</v>
      </c>
      <c r="D92" s="63" t="s">
        <v>136</v>
      </c>
      <c r="E92" s="63" t="s">
        <v>408</v>
      </c>
      <c r="F92" s="63" t="s">
        <v>409</v>
      </c>
      <c r="G92" s="75">
        <f t="shared" si="2"/>
        <v>5.6848</v>
      </c>
      <c r="H92" s="46">
        <f t="shared" si="3"/>
        <v>76.45</v>
      </c>
      <c r="I92" s="46">
        <f t="shared" si="4"/>
        <v>0</v>
      </c>
      <c r="J92" s="46">
        <f t="shared" si="5"/>
        <v>3.21</v>
      </c>
      <c r="K92" s="46">
        <f t="shared" si="6"/>
        <v>76.95</v>
      </c>
    </row>
    <row r="93" spans="1:11" ht="12.75">
      <c r="A93" s="21" t="s">
        <v>374</v>
      </c>
      <c r="B93" s="22">
        <v>12</v>
      </c>
      <c r="C93" s="63" t="s">
        <v>410</v>
      </c>
      <c r="D93" s="63" t="s">
        <v>136</v>
      </c>
      <c r="E93" s="63" t="s">
        <v>411</v>
      </c>
      <c r="F93" s="63" t="s">
        <v>412</v>
      </c>
      <c r="G93" s="75">
        <f t="shared" si="2"/>
        <v>5.6848</v>
      </c>
      <c r="H93" s="46">
        <f t="shared" si="3"/>
        <v>76.07</v>
      </c>
      <c r="I93" s="46">
        <f t="shared" si="4"/>
        <v>0</v>
      </c>
      <c r="J93" s="46">
        <f t="shared" si="5"/>
        <v>4.88</v>
      </c>
      <c r="K93" s="46">
        <f t="shared" si="6"/>
        <v>76.56</v>
      </c>
    </row>
    <row r="94" spans="1:11" ht="12.75">
      <c r="A94" s="21" t="s">
        <v>374</v>
      </c>
      <c r="B94" s="22">
        <v>13</v>
      </c>
      <c r="C94" s="63" t="s">
        <v>413</v>
      </c>
      <c r="D94" s="63" t="s">
        <v>136</v>
      </c>
      <c r="E94" s="63" t="s">
        <v>414</v>
      </c>
      <c r="F94" s="63" t="s">
        <v>415</v>
      </c>
      <c r="G94" s="75">
        <f t="shared" si="2"/>
        <v>5.6848</v>
      </c>
      <c r="H94" s="46">
        <f t="shared" si="3"/>
        <v>77.64</v>
      </c>
      <c r="I94" s="46">
        <f t="shared" si="4"/>
        <v>0</v>
      </c>
      <c r="J94" s="46">
        <f t="shared" si="5"/>
        <v>4.82</v>
      </c>
      <c r="K94" s="46">
        <f t="shared" si="6"/>
        <v>78.13</v>
      </c>
    </row>
    <row r="95" spans="1:11" ht="12.75">
      <c r="A95" s="21" t="s">
        <v>374</v>
      </c>
      <c r="B95" s="22">
        <v>14</v>
      </c>
      <c r="C95" s="63" t="s">
        <v>416</v>
      </c>
      <c r="D95" s="63" t="s">
        <v>136</v>
      </c>
      <c r="E95" s="63" t="s">
        <v>417</v>
      </c>
      <c r="F95" s="63" t="s">
        <v>418</v>
      </c>
      <c r="G95" s="75">
        <f t="shared" si="2"/>
        <v>5.6848</v>
      </c>
      <c r="H95" s="46">
        <f t="shared" si="3"/>
        <v>78.23</v>
      </c>
      <c r="I95" s="46">
        <f t="shared" si="4"/>
        <v>0</v>
      </c>
      <c r="J95" s="46">
        <f t="shared" si="5"/>
        <v>6.05</v>
      </c>
      <c r="K95" s="46">
        <f t="shared" si="6"/>
        <v>78.72</v>
      </c>
    </row>
    <row r="96" spans="1:11" ht="12.75">
      <c r="A96" s="21" t="s">
        <v>374</v>
      </c>
      <c r="B96" s="22">
        <v>15</v>
      </c>
      <c r="C96" s="63" t="s">
        <v>419</v>
      </c>
      <c r="D96" s="63" t="s">
        <v>136</v>
      </c>
      <c r="E96" s="63" t="s">
        <v>420</v>
      </c>
      <c r="F96" s="63" t="s">
        <v>421</v>
      </c>
      <c r="G96" s="75">
        <f t="shared" si="2"/>
        <v>5.6848</v>
      </c>
      <c r="H96" s="46">
        <f t="shared" si="3"/>
        <v>77.28</v>
      </c>
      <c r="I96" s="46">
        <f t="shared" si="4"/>
        <v>0</v>
      </c>
      <c r="J96" s="46">
        <f t="shared" si="5"/>
        <v>7.49</v>
      </c>
      <c r="K96" s="46">
        <f t="shared" si="6"/>
        <v>77.77</v>
      </c>
    </row>
    <row r="97" spans="1:11" ht="12.75">
      <c r="A97" s="21" t="s">
        <v>374</v>
      </c>
      <c r="B97" s="22">
        <v>16</v>
      </c>
      <c r="C97" s="63" t="s">
        <v>422</v>
      </c>
      <c r="D97" s="63" t="s">
        <v>136</v>
      </c>
      <c r="E97" s="63" t="s">
        <v>423</v>
      </c>
      <c r="F97" s="63" t="s">
        <v>424</v>
      </c>
      <c r="G97" s="75">
        <f t="shared" si="2"/>
        <v>5.6848</v>
      </c>
      <c r="H97" s="46">
        <f t="shared" si="3"/>
        <v>76.7</v>
      </c>
      <c r="I97" s="46">
        <f t="shared" si="4"/>
        <v>0</v>
      </c>
      <c r="J97" s="46">
        <f t="shared" si="5"/>
        <v>14.15</v>
      </c>
      <c r="K97" s="46">
        <f t="shared" si="6"/>
        <v>77.2</v>
      </c>
    </row>
    <row r="98" spans="1:11" ht="12.75">
      <c r="A98" s="21" t="s">
        <v>374</v>
      </c>
      <c r="B98" s="22">
        <v>17</v>
      </c>
      <c r="C98" s="63" t="s">
        <v>425</v>
      </c>
      <c r="D98" s="63" t="s">
        <v>136</v>
      </c>
      <c r="E98" s="63" t="s">
        <v>426</v>
      </c>
      <c r="F98" s="63" t="s">
        <v>427</v>
      </c>
      <c r="G98" s="75">
        <f aca="true" t="shared" si="7" ref="G98:G161">$D$3</f>
        <v>5.6848</v>
      </c>
      <c r="H98" s="46">
        <f aca="true" t="shared" si="8" ref="H98:H161">ROUND(C98*$G$33/100,2)</f>
        <v>76.87</v>
      </c>
      <c r="I98" s="46">
        <f aca="true" t="shared" si="9" ref="I98:I161">ROUND(D98*$G$33/100,2)</f>
        <v>0</v>
      </c>
      <c r="J98" s="46">
        <f aca="true" t="shared" si="10" ref="J98:J161">ROUND(E98*$G$33/100,2)</f>
        <v>10.85</v>
      </c>
      <c r="K98" s="46">
        <f aca="true" t="shared" si="11" ref="K98:K161">ROUND(F98*$G$33/100,2)</f>
        <v>77.36</v>
      </c>
    </row>
    <row r="99" spans="1:11" ht="12.75">
      <c r="A99" s="21" t="s">
        <v>374</v>
      </c>
      <c r="B99" s="22">
        <v>18</v>
      </c>
      <c r="C99" s="63" t="s">
        <v>428</v>
      </c>
      <c r="D99" s="63" t="s">
        <v>136</v>
      </c>
      <c r="E99" s="63" t="s">
        <v>429</v>
      </c>
      <c r="F99" s="63" t="s">
        <v>430</v>
      </c>
      <c r="G99" s="75">
        <f t="shared" si="7"/>
        <v>5.6848</v>
      </c>
      <c r="H99" s="46">
        <f t="shared" si="8"/>
        <v>76.75</v>
      </c>
      <c r="I99" s="46">
        <f t="shared" si="9"/>
        <v>0</v>
      </c>
      <c r="J99" s="46">
        <f t="shared" si="10"/>
        <v>10.98</v>
      </c>
      <c r="K99" s="46">
        <f t="shared" si="11"/>
        <v>77.25</v>
      </c>
    </row>
    <row r="100" spans="1:11" ht="12.75">
      <c r="A100" s="21" t="s">
        <v>374</v>
      </c>
      <c r="B100" s="22">
        <v>19</v>
      </c>
      <c r="C100" s="63" t="s">
        <v>431</v>
      </c>
      <c r="D100" s="63" t="s">
        <v>136</v>
      </c>
      <c r="E100" s="63" t="s">
        <v>432</v>
      </c>
      <c r="F100" s="63" t="s">
        <v>433</v>
      </c>
      <c r="G100" s="75">
        <f t="shared" si="7"/>
        <v>5.6848</v>
      </c>
      <c r="H100" s="46">
        <f t="shared" si="8"/>
        <v>75.96</v>
      </c>
      <c r="I100" s="46">
        <f t="shared" si="9"/>
        <v>0</v>
      </c>
      <c r="J100" s="46">
        <f t="shared" si="10"/>
        <v>9.05</v>
      </c>
      <c r="K100" s="46">
        <f t="shared" si="11"/>
        <v>76.45</v>
      </c>
    </row>
    <row r="101" spans="1:11" ht="12.75">
      <c r="A101" s="21" t="s">
        <v>374</v>
      </c>
      <c r="B101" s="22">
        <v>20</v>
      </c>
      <c r="C101" s="63" t="s">
        <v>220</v>
      </c>
      <c r="D101" s="63" t="s">
        <v>136</v>
      </c>
      <c r="E101" s="63" t="s">
        <v>434</v>
      </c>
      <c r="F101" s="63" t="s">
        <v>435</v>
      </c>
      <c r="G101" s="75">
        <f t="shared" si="7"/>
        <v>5.6848</v>
      </c>
      <c r="H101" s="46">
        <f t="shared" si="8"/>
        <v>74.11</v>
      </c>
      <c r="I101" s="46">
        <f t="shared" si="9"/>
        <v>0</v>
      </c>
      <c r="J101" s="46">
        <f t="shared" si="10"/>
        <v>10.96</v>
      </c>
      <c r="K101" s="46">
        <f t="shared" si="11"/>
        <v>74.6</v>
      </c>
    </row>
    <row r="102" spans="1:11" ht="12.75">
      <c r="A102" s="21" t="s">
        <v>374</v>
      </c>
      <c r="B102" s="22">
        <v>21</v>
      </c>
      <c r="C102" s="63" t="s">
        <v>436</v>
      </c>
      <c r="D102" s="63" t="s">
        <v>136</v>
      </c>
      <c r="E102" s="63" t="s">
        <v>437</v>
      </c>
      <c r="F102" s="63" t="s">
        <v>438</v>
      </c>
      <c r="G102" s="75">
        <f t="shared" si="7"/>
        <v>5.6848</v>
      </c>
      <c r="H102" s="46">
        <f t="shared" si="8"/>
        <v>75.54</v>
      </c>
      <c r="I102" s="46">
        <f t="shared" si="9"/>
        <v>0</v>
      </c>
      <c r="J102" s="46">
        <f t="shared" si="10"/>
        <v>16.1</v>
      </c>
      <c r="K102" s="46">
        <f t="shared" si="11"/>
        <v>76.03</v>
      </c>
    </row>
    <row r="103" spans="1:11" ht="12.75">
      <c r="A103" s="21" t="s">
        <v>374</v>
      </c>
      <c r="B103" s="22">
        <v>22</v>
      </c>
      <c r="C103" s="63" t="s">
        <v>439</v>
      </c>
      <c r="D103" s="63" t="s">
        <v>136</v>
      </c>
      <c r="E103" s="63" t="s">
        <v>440</v>
      </c>
      <c r="F103" s="63" t="s">
        <v>441</v>
      </c>
      <c r="G103" s="75">
        <f t="shared" si="7"/>
        <v>5.6848</v>
      </c>
      <c r="H103" s="46">
        <f t="shared" si="8"/>
        <v>75.77</v>
      </c>
      <c r="I103" s="46">
        <f t="shared" si="9"/>
        <v>0</v>
      </c>
      <c r="J103" s="46">
        <f t="shared" si="10"/>
        <v>32.62</v>
      </c>
      <c r="K103" s="46">
        <f t="shared" si="11"/>
        <v>76.26</v>
      </c>
    </row>
    <row r="104" spans="1:11" ht="12.75">
      <c r="A104" s="21" t="s">
        <v>374</v>
      </c>
      <c r="B104" s="22">
        <v>23</v>
      </c>
      <c r="C104" s="63" t="s">
        <v>442</v>
      </c>
      <c r="D104" s="63" t="s">
        <v>136</v>
      </c>
      <c r="E104" s="63" t="s">
        <v>443</v>
      </c>
      <c r="F104" s="63" t="s">
        <v>444</v>
      </c>
      <c r="G104" s="75">
        <f t="shared" si="7"/>
        <v>5.6848</v>
      </c>
      <c r="H104" s="46">
        <f t="shared" si="8"/>
        <v>71.78</v>
      </c>
      <c r="I104" s="46">
        <f t="shared" si="9"/>
        <v>0</v>
      </c>
      <c r="J104" s="46">
        <f t="shared" si="10"/>
        <v>26.93</v>
      </c>
      <c r="K104" s="46">
        <f t="shared" si="11"/>
        <v>72.28</v>
      </c>
    </row>
    <row r="105" spans="1:11" ht="12.75">
      <c r="A105" s="21" t="s">
        <v>445</v>
      </c>
      <c r="B105" s="22">
        <v>0</v>
      </c>
      <c r="C105" s="63" t="s">
        <v>446</v>
      </c>
      <c r="D105" s="63" t="s">
        <v>136</v>
      </c>
      <c r="E105" s="63" t="s">
        <v>447</v>
      </c>
      <c r="F105" s="63" t="s">
        <v>448</v>
      </c>
      <c r="G105" s="75">
        <f t="shared" si="7"/>
        <v>5.6848</v>
      </c>
      <c r="H105" s="46">
        <f t="shared" si="8"/>
        <v>60.32</v>
      </c>
      <c r="I105" s="46">
        <f t="shared" si="9"/>
        <v>0</v>
      </c>
      <c r="J105" s="46">
        <f t="shared" si="10"/>
        <v>18.86</v>
      </c>
      <c r="K105" s="46">
        <f t="shared" si="11"/>
        <v>60.82</v>
      </c>
    </row>
    <row r="106" spans="1:11" ht="12.75">
      <c r="A106" s="21" t="s">
        <v>445</v>
      </c>
      <c r="B106" s="22">
        <v>1</v>
      </c>
      <c r="C106" s="63" t="s">
        <v>449</v>
      </c>
      <c r="D106" s="63" t="s">
        <v>136</v>
      </c>
      <c r="E106" s="63" t="s">
        <v>450</v>
      </c>
      <c r="F106" s="63" t="s">
        <v>451</v>
      </c>
      <c r="G106" s="75">
        <f t="shared" si="7"/>
        <v>5.6848</v>
      </c>
      <c r="H106" s="46">
        <f t="shared" si="8"/>
        <v>49.14</v>
      </c>
      <c r="I106" s="46">
        <f t="shared" si="9"/>
        <v>0</v>
      </c>
      <c r="J106" s="46">
        <f t="shared" si="10"/>
        <v>5.2</v>
      </c>
      <c r="K106" s="46">
        <f t="shared" si="11"/>
        <v>49.64</v>
      </c>
    </row>
    <row r="107" spans="1:11" ht="12.75">
      <c r="A107" s="21" t="s">
        <v>445</v>
      </c>
      <c r="B107" s="22">
        <v>2</v>
      </c>
      <c r="C107" s="63" t="s">
        <v>452</v>
      </c>
      <c r="D107" s="63" t="s">
        <v>136</v>
      </c>
      <c r="E107" s="63" t="s">
        <v>453</v>
      </c>
      <c r="F107" s="63" t="s">
        <v>454</v>
      </c>
      <c r="G107" s="75">
        <f t="shared" si="7"/>
        <v>5.6848</v>
      </c>
      <c r="H107" s="46">
        <f t="shared" si="8"/>
        <v>45.81</v>
      </c>
      <c r="I107" s="46">
        <f t="shared" si="9"/>
        <v>0</v>
      </c>
      <c r="J107" s="46">
        <f t="shared" si="10"/>
        <v>4.21</v>
      </c>
      <c r="K107" s="46">
        <f t="shared" si="11"/>
        <v>46.31</v>
      </c>
    </row>
    <row r="108" spans="1:11" ht="12.75">
      <c r="A108" s="21" t="s">
        <v>445</v>
      </c>
      <c r="B108" s="22">
        <v>3</v>
      </c>
      <c r="C108" s="63" t="s">
        <v>455</v>
      </c>
      <c r="D108" s="63" t="s">
        <v>136</v>
      </c>
      <c r="E108" s="63" t="s">
        <v>456</v>
      </c>
      <c r="F108" s="63" t="s">
        <v>457</v>
      </c>
      <c r="G108" s="75">
        <f t="shared" si="7"/>
        <v>5.6848</v>
      </c>
      <c r="H108" s="46">
        <f t="shared" si="8"/>
        <v>40.17</v>
      </c>
      <c r="I108" s="46">
        <f t="shared" si="9"/>
        <v>0</v>
      </c>
      <c r="J108" s="46">
        <f t="shared" si="10"/>
        <v>12.7</v>
      </c>
      <c r="K108" s="46">
        <f t="shared" si="11"/>
        <v>40.66</v>
      </c>
    </row>
    <row r="109" spans="1:11" ht="12.75">
      <c r="A109" s="21" t="s">
        <v>445</v>
      </c>
      <c r="B109" s="22">
        <v>4</v>
      </c>
      <c r="C109" s="63" t="s">
        <v>458</v>
      </c>
      <c r="D109" s="63" t="s">
        <v>459</v>
      </c>
      <c r="E109" s="63" t="s">
        <v>136</v>
      </c>
      <c r="F109" s="63" t="s">
        <v>460</v>
      </c>
      <c r="G109" s="75">
        <f t="shared" si="7"/>
        <v>5.6848</v>
      </c>
      <c r="H109" s="46">
        <f t="shared" si="8"/>
        <v>31.25</v>
      </c>
      <c r="I109" s="46">
        <f t="shared" si="9"/>
        <v>9.11</v>
      </c>
      <c r="J109" s="46">
        <f t="shared" si="10"/>
        <v>0</v>
      </c>
      <c r="K109" s="46">
        <f t="shared" si="11"/>
        <v>31.74</v>
      </c>
    </row>
    <row r="110" spans="1:11" ht="12.75">
      <c r="A110" s="21" t="s">
        <v>445</v>
      </c>
      <c r="B110" s="22">
        <v>5</v>
      </c>
      <c r="C110" s="63" t="s">
        <v>136</v>
      </c>
      <c r="D110" s="63" t="s">
        <v>461</v>
      </c>
      <c r="E110" s="63" t="s">
        <v>136</v>
      </c>
      <c r="F110" s="63" t="s">
        <v>462</v>
      </c>
      <c r="G110" s="75">
        <f t="shared" si="7"/>
        <v>5.6848</v>
      </c>
      <c r="H110" s="46">
        <f t="shared" si="8"/>
        <v>0</v>
      </c>
      <c r="I110" s="46">
        <f t="shared" si="9"/>
        <v>44.14</v>
      </c>
      <c r="J110" s="46">
        <f t="shared" si="10"/>
        <v>0</v>
      </c>
      <c r="K110" s="46">
        <f t="shared" si="11"/>
        <v>0.49</v>
      </c>
    </row>
    <row r="111" spans="1:11" ht="12.75">
      <c r="A111" s="21" t="s">
        <v>445</v>
      </c>
      <c r="B111" s="22">
        <v>6</v>
      </c>
      <c r="C111" s="63" t="s">
        <v>463</v>
      </c>
      <c r="D111" s="63" t="s">
        <v>464</v>
      </c>
      <c r="E111" s="63" t="s">
        <v>136</v>
      </c>
      <c r="F111" s="63" t="s">
        <v>465</v>
      </c>
      <c r="G111" s="75">
        <f t="shared" si="7"/>
        <v>5.6848</v>
      </c>
      <c r="H111" s="46">
        <f t="shared" si="8"/>
        <v>40.7</v>
      </c>
      <c r="I111" s="46">
        <f t="shared" si="9"/>
        <v>9.29</v>
      </c>
      <c r="J111" s="46">
        <f t="shared" si="10"/>
        <v>0</v>
      </c>
      <c r="K111" s="46">
        <f t="shared" si="11"/>
        <v>41.19</v>
      </c>
    </row>
    <row r="112" spans="1:11" ht="12.75">
      <c r="A112" s="21" t="s">
        <v>445</v>
      </c>
      <c r="B112" s="22">
        <v>7</v>
      </c>
      <c r="C112" s="63" t="s">
        <v>466</v>
      </c>
      <c r="D112" s="63" t="s">
        <v>467</v>
      </c>
      <c r="E112" s="63" t="s">
        <v>136</v>
      </c>
      <c r="F112" s="63" t="s">
        <v>468</v>
      </c>
      <c r="G112" s="75">
        <f t="shared" si="7"/>
        <v>5.6848</v>
      </c>
      <c r="H112" s="46">
        <f t="shared" si="8"/>
        <v>65.2</v>
      </c>
      <c r="I112" s="46">
        <f t="shared" si="9"/>
        <v>1.09</v>
      </c>
      <c r="J112" s="46">
        <f t="shared" si="10"/>
        <v>0</v>
      </c>
      <c r="K112" s="46">
        <f t="shared" si="11"/>
        <v>65.69</v>
      </c>
    </row>
    <row r="113" spans="1:11" ht="12.75">
      <c r="A113" s="21" t="s">
        <v>445</v>
      </c>
      <c r="B113" s="22">
        <v>8</v>
      </c>
      <c r="C113" s="63" t="s">
        <v>469</v>
      </c>
      <c r="D113" s="63" t="s">
        <v>470</v>
      </c>
      <c r="E113" s="63" t="s">
        <v>136</v>
      </c>
      <c r="F113" s="63" t="s">
        <v>471</v>
      </c>
      <c r="G113" s="75">
        <f t="shared" si="7"/>
        <v>5.6848</v>
      </c>
      <c r="H113" s="46">
        <f t="shared" si="8"/>
        <v>76.3</v>
      </c>
      <c r="I113" s="46">
        <f t="shared" si="9"/>
        <v>1.63</v>
      </c>
      <c r="J113" s="46">
        <f t="shared" si="10"/>
        <v>0</v>
      </c>
      <c r="K113" s="46">
        <f t="shared" si="11"/>
        <v>76.79</v>
      </c>
    </row>
    <row r="114" spans="1:11" ht="12.75">
      <c r="A114" s="21" t="s">
        <v>445</v>
      </c>
      <c r="B114" s="22">
        <v>9</v>
      </c>
      <c r="C114" s="63" t="s">
        <v>472</v>
      </c>
      <c r="D114" s="63" t="s">
        <v>136</v>
      </c>
      <c r="E114" s="63" t="s">
        <v>473</v>
      </c>
      <c r="F114" s="63" t="s">
        <v>474</v>
      </c>
      <c r="G114" s="75">
        <f t="shared" si="7"/>
        <v>5.6848</v>
      </c>
      <c r="H114" s="46">
        <f t="shared" si="8"/>
        <v>82.17</v>
      </c>
      <c r="I114" s="46">
        <f t="shared" si="9"/>
        <v>0</v>
      </c>
      <c r="J114" s="46">
        <f t="shared" si="10"/>
        <v>1.49</v>
      </c>
      <c r="K114" s="46">
        <f t="shared" si="11"/>
        <v>82.66</v>
      </c>
    </row>
    <row r="115" spans="1:11" ht="12.75">
      <c r="A115" s="21" t="s">
        <v>445</v>
      </c>
      <c r="B115" s="22">
        <v>10</v>
      </c>
      <c r="C115" s="63" t="s">
        <v>475</v>
      </c>
      <c r="D115" s="63" t="s">
        <v>136</v>
      </c>
      <c r="E115" s="63" t="s">
        <v>476</v>
      </c>
      <c r="F115" s="63" t="s">
        <v>477</v>
      </c>
      <c r="G115" s="75">
        <f t="shared" si="7"/>
        <v>5.6848</v>
      </c>
      <c r="H115" s="46">
        <f t="shared" si="8"/>
        <v>83.66</v>
      </c>
      <c r="I115" s="46">
        <f t="shared" si="9"/>
        <v>0</v>
      </c>
      <c r="J115" s="46">
        <f t="shared" si="10"/>
        <v>4.7</v>
      </c>
      <c r="K115" s="46">
        <f t="shared" si="11"/>
        <v>84.15</v>
      </c>
    </row>
    <row r="116" spans="1:11" ht="12.75">
      <c r="A116" s="21" t="s">
        <v>445</v>
      </c>
      <c r="B116" s="22">
        <v>11</v>
      </c>
      <c r="C116" s="63" t="s">
        <v>478</v>
      </c>
      <c r="D116" s="63" t="s">
        <v>136</v>
      </c>
      <c r="E116" s="63" t="s">
        <v>479</v>
      </c>
      <c r="F116" s="63" t="s">
        <v>480</v>
      </c>
      <c r="G116" s="75">
        <f t="shared" si="7"/>
        <v>5.6848</v>
      </c>
      <c r="H116" s="46">
        <f t="shared" si="8"/>
        <v>83.43</v>
      </c>
      <c r="I116" s="46">
        <f t="shared" si="9"/>
        <v>0</v>
      </c>
      <c r="J116" s="46">
        <f t="shared" si="10"/>
        <v>5.15</v>
      </c>
      <c r="K116" s="46">
        <f t="shared" si="11"/>
        <v>83.92</v>
      </c>
    </row>
    <row r="117" spans="1:11" ht="12.75">
      <c r="A117" s="21" t="s">
        <v>445</v>
      </c>
      <c r="B117" s="22">
        <v>12</v>
      </c>
      <c r="C117" s="63" t="s">
        <v>481</v>
      </c>
      <c r="D117" s="63" t="s">
        <v>482</v>
      </c>
      <c r="E117" s="63" t="s">
        <v>136</v>
      </c>
      <c r="F117" s="63" t="s">
        <v>188</v>
      </c>
      <c r="G117" s="75">
        <f t="shared" si="7"/>
        <v>5.6848</v>
      </c>
      <c r="H117" s="46">
        <f t="shared" si="8"/>
        <v>82.44</v>
      </c>
      <c r="I117" s="46">
        <f t="shared" si="9"/>
        <v>5.76</v>
      </c>
      <c r="J117" s="46">
        <f t="shared" si="10"/>
        <v>0</v>
      </c>
      <c r="K117" s="46">
        <f t="shared" si="11"/>
        <v>82.94</v>
      </c>
    </row>
    <row r="118" spans="1:11" ht="12.75">
      <c r="A118" s="21" t="s">
        <v>445</v>
      </c>
      <c r="B118" s="22">
        <v>13</v>
      </c>
      <c r="C118" s="63" t="s">
        <v>483</v>
      </c>
      <c r="D118" s="63" t="s">
        <v>484</v>
      </c>
      <c r="E118" s="63" t="s">
        <v>136</v>
      </c>
      <c r="F118" s="63" t="s">
        <v>485</v>
      </c>
      <c r="G118" s="75">
        <f t="shared" si="7"/>
        <v>5.6848</v>
      </c>
      <c r="H118" s="46">
        <f t="shared" si="8"/>
        <v>83.98</v>
      </c>
      <c r="I118" s="46">
        <f t="shared" si="9"/>
        <v>5.27</v>
      </c>
      <c r="J118" s="46">
        <f t="shared" si="10"/>
        <v>0</v>
      </c>
      <c r="K118" s="46">
        <f t="shared" si="11"/>
        <v>84.47</v>
      </c>
    </row>
    <row r="119" spans="1:11" ht="12.75">
      <c r="A119" s="21" t="s">
        <v>445</v>
      </c>
      <c r="B119" s="22">
        <v>14</v>
      </c>
      <c r="C119" s="63" t="s">
        <v>486</v>
      </c>
      <c r="D119" s="63" t="s">
        <v>487</v>
      </c>
      <c r="E119" s="63" t="s">
        <v>136</v>
      </c>
      <c r="F119" s="63" t="s">
        <v>488</v>
      </c>
      <c r="G119" s="75">
        <f t="shared" si="7"/>
        <v>5.6848</v>
      </c>
      <c r="H119" s="46">
        <f t="shared" si="8"/>
        <v>84.83</v>
      </c>
      <c r="I119" s="46">
        <f t="shared" si="9"/>
        <v>3.51</v>
      </c>
      <c r="J119" s="46">
        <f t="shared" si="10"/>
        <v>0</v>
      </c>
      <c r="K119" s="46">
        <f t="shared" si="11"/>
        <v>85.32</v>
      </c>
    </row>
    <row r="120" spans="1:11" ht="12.75">
      <c r="A120" s="21" t="s">
        <v>445</v>
      </c>
      <c r="B120" s="22">
        <v>15</v>
      </c>
      <c r="C120" s="63" t="s">
        <v>186</v>
      </c>
      <c r="D120" s="63" t="s">
        <v>489</v>
      </c>
      <c r="E120" s="63" t="s">
        <v>136</v>
      </c>
      <c r="F120" s="63" t="s">
        <v>490</v>
      </c>
      <c r="G120" s="75">
        <f t="shared" si="7"/>
        <v>5.6848</v>
      </c>
      <c r="H120" s="46">
        <f t="shared" si="8"/>
        <v>83.27</v>
      </c>
      <c r="I120" s="46">
        <f t="shared" si="9"/>
        <v>3.24</v>
      </c>
      <c r="J120" s="46">
        <f t="shared" si="10"/>
        <v>0</v>
      </c>
      <c r="K120" s="46">
        <f t="shared" si="11"/>
        <v>83.76</v>
      </c>
    </row>
    <row r="121" spans="1:11" ht="12.75">
      <c r="A121" s="21" t="s">
        <v>445</v>
      </c>
      <c r="B121" s="22">
        <v>16</v>
      </c>
      <c r="C121" s="63" t="s">
        <v>491</v>
      </c>
      <c r="D121" s="63" t="s">
        <v>492</v>
      </c>
      <c r="E121" s="63" t="s">
        <v>136</v>
      </c>
      <c r="F121" s="63" t="s">
        <v>493</v>
      </c>
      <c r="G121" s="75">
        <f t="shared" si="7"/>
        <v>5.6848</v>
      </c>
      <c r="H121" s="46">
        <f t="shared" si="8"/>
        <v>82.24</v>
      </c>
      <c r="I121" s="46">
        <f t="shared" si="9"/>
        <v>2.14</v>
      </c>
      <c r="J121" s="46">
        <f t="shared" si="10"/>
        <v>0</v>
      </c>
      <c r="K121" s="46">
        <f t="shared" si="11"/>
        <v>82.73</v>
      </c>
    </row>
    <row r="122" spans="1:11" ht="12.75">
      <c r="A122" s="21" t="s">
        <v>445</v>
      </c>
      <c r="B122" s="22">
        <v>17</v>
      </c>
      <c r="C122" s="63" t="s">
        <v>494</v>
      </c>
      <c r="D122" s="63" t="s">
        <v>495</v>
      </c>
      <c r="E122" s="63" t="s">
        <v>136</v>
      </c>
      <c r="F122" s="63" t="s">
        <v>496</v>
      </c>
      <c r="G122" s="75">
        <f t="shared" si="7"/>
        <v>5.6848</v>
      </c>
      <c r="H122" s="46">
        <f t="shared" si="8"/>
        <v>82.42</v>
      </c>
      <c r="I122" s="46">
        <f t="shared" si="9"/>
        <v>2.11</v>
      </c>
      <c r="J122" s="46">
        <f t="shared" si="10"/>
        <v>0</v>
      </c>
      <c r="K122" s="46">
        <f t="shared" si="11"/>
        <v>82.91</v>
      </c>
    </row>
    <row r="123" spans="1:11" ht="12.75">
      <c r="A123" s="21" t="s">
        <v>445</v>
      </c>
      <c r="B123" s="22">
        <v>18</v>
      </c>
      <c r="C123" s="63" t="s">
        <v>497</v>
      </c>
      <c r="D123" s="63" t="s">
        <v>136</v>
      </c>
      <c r="E123" s="63" t="s">
        <v>498</v>
      </c>
      <c r="F123" s="63" t="s">
        <v>499</v>
      </c>
      <c r="G123" s="75">
        <f t="shared" si="7"/>
        <v>5.6848</v>
      </c>
      <c r="H123" s="46">
        <f t="shared" si="8"/>
        <v>81.56</v>
      </c>
      <c r="I123" s="46">
        <f t="shared" si="9"/>
        <v>0</v>
      </c>
      <c r="J123" s="46">
        <f t="shared" si="10"/>
        <v>4.15</v>
      </c>
      <c r="K123" s="46">
        <f t="shared" si="11"/>
        <v>82.05</v>
      </c>
    </row>
    <row r="124" spans="1:11" ht="12.75">
      <c r="A124" s="21" t="s">
        <v>445</v>
      </c>
      <c r="B124" s="22">
        <v>19</v>
      </c>
      <c r="C124" s="63" t="s">
        <v>500</v>
      </c>
      <c r="D124" s="63" t="s">
        <v>136</v>
      </c>
      <c r="E124" s="63" t="s">
        <v>501</v>
      </c>
      <c r="F124" s="63" t="s">
        <v>502</v>
      </c>
      <c r="G124" s="75">
        <f t="shared" si="7"/>
        <v>5.6848</v>
      </c>
      <c r="H124" s="46">
        <f t="shared" si="8"/>
        <v>80.5</v>
      </c>
      <c r="I124" s="46">
        <f t="shared" si="9"/>
        <v>0</v>
      </c>
      <c r="J124" s="46">
        <f t="shared" si="10"/>
        <v>3.52</v>
      </c>
      <c r="K124" s="46">
        <f t="shared" si="11"/>
        <v>80.99</v>
      </c>
    </row>
    <row r="125" spans="1:11" ht="12.75">
      <c r="A125" s="21" t="s">
        <v>445</v>
      </c>
      <c r="B125" s="22">
        <v>20</v>
      </c>
      <c r="C125" s="63" t="s">
        <v>503</v>
      </c>
      <c r="D125" s="63" t="s">
        <v>136</v>
      </c>
      <c r="E125" s="63" t="s">
        <v>504</v>
      </c>
      <c r="F125" s="63" t="s">
        <v>505</v>
      </c>
      <c r="G125" s="75">
        <f t="shared" si="7"/>
        <v>5.6848</v>
      </c>
      <c r="H125" s="46">
        <f t="shared" si="8"/>
        <v>77.09</v>
      </c>
      <c r="I125" s="46">
        <f t="shared" si="9"/>
        <v>0</v>
      </c>
      <c r="J125" s="46">
        <f t="shared" si="10"/>
        <v>7.23</v>
      </c>
      <c r="K125" s="46">
        <f t="shared" si="11"/>
        <v>77.59</v>
      </c>
    </row>
    <row r="126" spans="1:11" ht="12.75">
      <c r="A126" s="21" t="s">
        <v>445</v>
      </c>
      <c r="B126" s="22">
        <v>21</v>
      </c>
      <c r="C126" s="63" t="s">
        <v>506</v>
      </c>
      <c r="D126" s="63" t="s">
        <v>136</v>
      </c>
      <c r="E126" s="63" t="s">
        <v>507</v>
      </c>
      <c r="F126" s="63" t="s">
        <v>508</v>
      </c>
      <c r="G126" s="75">
        <f t="shared" si="7"/>
        <v>5.6848</v>
      </c>
      <c r="H126" s="46">
        <f t="shared" si="8"/>
        <v>79.32</v>
      </c>
      <c r="I126" s="46">
        <f t="shared" si="9"/>
        <v>0</v>
      </c>
      <c r="J126" s="46">
        <f t="shared" si="10"/>
        <v>8.64</v>
      </c>
      <c r="K126" s="46">
        <f t="shared" si="11"/>
        <v>79.81</v>
      </c>
    </row>
    <row r="127" spans="1:11" ht="12.75">
      <c r="A127" s="21" t="s">
        <v>445</v>
      </c>
      <c r="B127" s="22">
        <v>22</v>
      </c>
      <c r="C127" s="63" t="s">
        <v>509</v>
      </c>
      <c r="D127" s="63" t="s">
        <v>136</v>
      </c>
      <c r="E127" s="63" t="s">
        <v>510</v>
      </c>
      <c r="F127" s="63" t="s">
        <v>511</v>
      </c>
      <c r="G127" s="75">
        <f t="shared" si="7"/>
        <v>5.6848</v>
      </c>
      <c r="H127" s="46">
        <f t="shared" si="8"/>
        <v>78.75</v>
      </c>
      <c r="I127" s="46">
        <f t="shared" si="9"/>
        <v>0</v>
      </c>
      <c r="J127" s="46">
        <f t="shared" si="10"/>
        <v>24.3</v>
      </c>
      <c r="K127" s="46">
        <f t="shared" si="11"/>
        <v>79.25</v>
      </c>
    </row>
    <row r="128" spans="1:11" ht="12.75">
      <c r="A128" s="21" t="s">
        <v>445</v>
      </c>
      <c r="B128" s="22">
        <v>23</v>
      </c>
      <c r="C128" s="63" t="s">
        <v>512</v>
      </c>
      <c r="D128" s="63" t="s">
        <v>136</v>
      </c>
      <c r="E128" s="63" t="s">
        <v>513</v>
      </c>
      <c r="F128" s="63" t="s">
        <v>514</v>
      </c>
      <c r="G128" s="75">
        <f t="shared" si="7"/>
        <v>5.6848</v>
      </c>
      <c r="H128" s="46">
        <f t="shared" si="8"/>
        <v>72.64</v>
      </c>
      <c r="I128" s="46">
        <f t="shared" si="9"/>
        <v>0</v>
      </c>
      <c r="J128" s="46">
        <f t="shared" si="10"/>
        <v>20.06</v>
      </c>
      <c r="K128" s="46">
        <f t="shared" si="11"/>
        <v>73.14</v>
      </c>
    </row>
    <row r="129" spans="1:11" ht="12.75">
      <c r="A129" s="21" t="s">
        <v>515</v>
      </c>
      <c r="B129" s="22">
        <v>0</v>
      </c>
      <c r="C129" s="63" t="s">
        <v>516</v>
      </c>
      <c r="D129" s="63" t="s">
        <v>136</v>
      </c>
      <c r="E129" s="63" t="s">
        <v>517</v>
      </c>
      <c r="F129" s="63" t="s">
        <v>518</v>
      </c>
      <c r="G129" s="75">
        <f t="shared" si="7"/>
        <v>5.6848</v>
      </c>
      <c r="H129" s="46">
        <f t="shared" si="8"/>
        <v>68.91</v>
      </c>
      <c r="I129" s="46">
        <f t="shared" si="9"/>
        <v>0</v>
      </c>
      <c r="J129" s="46">
        <f t="shared" si="10"/>
        <v>9.6</v>
      </c>
      <c r="K129" s="46">
        <f t="shared" si="11"/>
        <v>69.4</v>
      </c>
    </row>
    <row r="130" spans="1:11" ht="12.75">
      <c r="A130" s="21" t="s">
        <v>515</v>
      </c>
      <c r="B130" s="22">
        <v>1</v>
      </c>
      <c r="C130" s="63" t="s">
        <v>519</v>
      </c>
      <c r="D130" s="63" t="s">
        <v>136</v>
      </c>
      <c r="E130" s="63" t="s">
        <v>520</v>
      </c>
      <c r="F130" s="63" t="s">
        <v>521</v>
      </c>
      <c r="G130" s="75">
        <f t="shared" si="7"/>
        <v>5.6848</v>
      </c>
      <c r="H130" s="46">
        <f t="shared" si="8"/>
        <v>61.37</v>
      </c>
      <c r="I130" s="46">
        <f t="shared" si="9"/>
        <v>0</v>
      </c>
      <c r="J130" s="46">
        <f t="shared" si="10"/>
        <v>5.82</v>
      </c>
      <c r="K130" s="46">
        <f t="shared" si="11"/>
        <v>61.86</v>
      </c>
    </row>
    <row r="131" spans="1:11" ht="12.75">
      <c r="A131" s="21" t="s">
        <v>515</v>
      </c>
      <c r="B131" s="22">
        <v>2</v>
      </c>
      <c r="C131" s="63" t="s">
        <v>522</v>
      </c>
      <c r="D131" s="63" t="s">
        <v>523</v>
      </c>
      <c r="E131" s="63" t="s">
        <v>136</v>
      </c>
      <c r="F131" s="63" t="s">
        <v>524</v>
      </c>
      <c r="G131" s="75">
        <f t="shared" si="7"/>
        <v>5.6848</v>
      </c>
      <c r="H131" s="46">
        <f t="shared" si="8"/>
        <v>55.59</v>
      </c>
      <c r="I131" s="46">
        <f t="shared" si="9"/>
        <v>2.35</v>
      </c>
      <c r="J131" s="46">
        <f t="shared" si="10"/>
        <v>0</v>
      </c>
      <c r="K131" s="46">
        <f t="shared" si="11"/>
        <v>56.09</v>
      </c>
    </row>
    <row r="132" spans="1:11" ht="12.75">
      <c r="A132" s="21" t="s">
        <v>515</v>
      </c>
      <c r="B132" s="22">
        <v>3</v>
      </c>
      <c r="C132" s="63" t="s">
        <v>525</v>
      </c>
      <c r="D132" s="63" t="s">
        <v>136</v>
      </c>
      <c r="E132" s="63" t="s">
        <v>215</v>
      </c>
      <c r="F132" s="63" t="s">
        <v>526</v>
      </c>
      <c r="G132" s="75">
        <f t="shared" si="7"/>
        <v>5.6848</v>
      </c>
      <c r="H132" s="46">
        <f t="shared" si="8"/>
        <v>53.76</v>
      </c>
      <c r="I132" s="46">
        <f t="shared" si="9"/>
        <v>0</v>
      </c>
      <c r="J132" s="46">
        <f t="shared" si="10"/>
        <v>1.72</v>
      </c>
      <c r="K132" s="46">
        <f t="shared" si="11"/>
        <v>54.25</v>
      </c>
    </row>
    <row r="133" spans="1:11" ht="12.75">
      <c r="A133" s="21" t="s">
        <v>515</v>
      </c>
      <c r="B133" s="22">
        <v>4</v>
      </c>
      <c r="C133" s="63" t="s">
        <v>527</v>
      </c>
      <c r="D133" s="63" t="s">
        <v>136</v>
      </c>
      <c r="E133" s="63" t="s">
        <v>528</v>
      </c>
      <c r="F133" s="63" t="s">
        <v>529</v>
      </c>
      <c r="G133" s="75">
        <f t="shared" si="7"/>
        <v>5.6848</v>
      </c>
      <c r="H133" s="46">
        <f t="shared" si="8"/>
        <v>52.59</v>
      </c>
      <c r="I133" s="46">
        <f t="shared" si="9"/>
        <v>0</v>
      </c>
      <c r="J133" s="46">
        <f t="shared" si="10"/>
        <v>3.81</v>
      </c>
      <c r="K133" s="46">
        <f t="shared" si="11"/>
        <v>53.08</v>
      </c>
    </row>
    <row r="134" spans="1:11" ht="12.75">
      <c r="A134" s="21" t="s">
        <v>515</v>
      </c>
      <c r="B134" s="22">
        <v>5</v>
      </c>
      <c r="C134" s="63" t="s">
        <v>530</v>
      </c>
      <c r="D134" s="63" t="s">
        <v>531</v>
      </c>
      <c r="E134" s="63" t="s">
        <v>532</v>
      </c>
      <c r="F134" s="63" t="s">
        <v>192</v>
      </c>
      <c r="G134" s="75">
        <f t="shared" si="7"/>
        <v>5.6848</v>
      </c>
      <c r="H134" s="46">
        <f t="shared" si="8"/>
        <v>52.81</v>
      </c>
      <c r="I134" s="46">
        <f t="shared" si="9"/>
        <v>0.03</v>
      </c>
      <c r="J134" s="46">
        <f t="shared" si="10"/>
        <v>0.01</v>
      </c>
      <c r="K134" s="46">
        <f t="shared" si="11"/>
        <v>53.3</v>
      </c>
    </row>
    <row r="135" spans="1:11" ht="12.75">
      <c r="A135" s="21" t="s">
        <v>515</v>
      </c>
      <c r="B135" s="22">
        <v>6</v>
      </c>
      <c r="C135" s="63" t="s">
        <v>533</v>
      </c>
      <c r="D135" s="63" t="s">
        <v>534</v>
      </c>
      <c r="E135" s="63" t="s">
        <v>136</v>
      </c>
      <c r="F135" s="63" t="s">
        <v>535</v>
      </c>
      <c r="G135" s="75">
        <f t="shared" si="7"/>
        <v>5.6848</v>
      </c>
      <c r="H135" s="46">
        <f t="shared" si="8"/>
        <v>52.76</v>
      </c>
      <c r="I135" s="46">
        <f t="shared" si="9"/>
        <v>1.67</v>
      </c>
      <c r="J135" s="46">
        <f t="shared" si="10"/>
        <v>0</v>
      </c>
      <c r="K135" s="46">
        <f t="shared" si="11"/>
        <v>53.25</v>
      </c>
    </row>
    <row r="136" spans="1:11" ht="12.75">
      <c r="A136" s="21" t="s">
        <v>515</v>
      </c>
      <c r="B136" s="22">
        <v>7</v>
      </c>
      <c r="C136" s="63" t="s">
        <v>536</v>
      </c>
      <c r="D136" s="63" t="s">
        <v>537</v>
      </c>
      <c r="E136" s="63" t="s">
        <v>136</v>
      </c>
      <c r="F136" s="63" t="s">
        <v>538</v>
      </c>
      <c r="G136" s="75">
        <f t="shared" si="7"/>
        <v>5.6848</v>
      </c>
      <c r="H136" s="46">
        <f t="shared" si="8"/>
        <v>58.09</v>
      </c>
      <c r="I136" s="46">
        <f t="shared" si="9"/>
        <v>1.34</v>
      </c>
      <c r="J136" s="46">
        <f t="shared" si="10"/>
        <v>0</v>
      </c>
      <c r="K136" s="46">
        <f t="shared" si="11"/>
        <v>58.58</v>
      </c>
    </row>
    <row r="137" spans="1:11" ht="12.75">
      <c r="A137" s="21" t="s">
        <v>515</v>
      </c>
      <c r="B137" s="22">
        <v>8</v>
      </c>
      <c r="C137" s="63" t="s">
        <v>539</v>
      </c>
      <c r="D137" s="63" t="s">
        <v>540</v>
      </c>
      <c r="E137" s="63" t="s">
        <v>541</v>
      </c>
      <c r="F137" s="63" t="s">
        <v>542</v>
      </c>
      <c r="G137" s="75">
        <f t="shared" si="7"/>
        <v>5.6848</v>
      </c>
      <c r="H137" s="46">
        <f t="shared" si="8"/>
        <v>71.64</v>
      </c>
      <c r="I137" s="46">
        <f t="shared" si="9"/>
        <v>0.14</v>
      </c>
      <c r="J137" s="46">
        <f t="shared" si="10"/>
        <v>0.01</v>
      </c>
      <c r="K137" s="46">
        <f t="shared" si="11"/>
        <v>72.13</v>
      </c>
    </row>
    <row r="138" spans="1:11" ht="12.75">
      <c r="A138" s="21" t="s">
        <v>515</v>
      </c>
      <c r="B138" s="22">
        <v>9</v>
      </c>
      <c r="C138" s="63" t="s">
        <v>543</v>
      </c>
      <c r="D138" s="63" t="s">
        <v>544</v>
      </c>
      <c r="E138" s="63" t="s">
        <v>136</v>
      </c>
      <c r="F138" s="63" t="s">
        <v>545</v>
      </c>
      <c r="G138" s="75">
        <f t="shared" si="7"/>
        <v>5.6848</v>
      </c>
      <c r="H138" s="46">
        <f t="shared" si="8"/>
        <v>79.54</v>
      </c>
      <c r="I138" s="46">
        <f t="shared" si="9"/>
        <v>1.2</v>
      </c>
      <c r="J138" s="46">
        <f t="shared" si="10"/>
        <v>0</v>
      </c>
      <c r="K138" s="46">
        <f t="shared" si="11"/>
        <v>80.04</v>
      </c>
    </row>
    <row r="139" spans="1:11" ht="12.75">
      <c r="A139" s="21" t="s">
        <v>515</v>
      </c>
      <c r="B139" s="22">
        <v>10</v>
      </c>
      <c r="C139" s="63" t="s">
        <v>546</v>
      </c>
      <c r="D139" s="63" t="s">
        <v>136</v>
      </c>
      <c r="E139" s="63" t="s">
        <v>547</v>
      </c>
      <c r="F139" s="63" t="s">
        <v>548</v>
      </c>
      <c r="G139" s="75">
        <f t="shared" si="7"/>
        <v>5.6848</v>
      </c>
      <c r="H139" s="46">
        <f t="shared" si="8"/>
        <v>83.51</v>
      </c>
      <c r="I139" s="46">
        <f t="shared" si="9"/>
        <v>0</v>
      </c>
      <c r="J139" s="46">
        <f t="shared" si="10"/>
        <v>2.45</v>
      </c>
      <c r="K139" s="46">
        <f t="shared" si="11"/>
        <v>84</v>
      </c>
    </row>
    <row r="140" spans="1:11" ht="12.75">
      <c r="A140" s="21" t="s">
        <v>515</v>
      </c>
      <c r="B140" s="22">
        <v>11</v>
      </c>
      <c r="C140" s="63" t="s">
        <v>549</v>
      </c>
      <c r="D140" s="63" t="s">
        <v>136</v>
      </c>
      <c r="E140" s="63" t="s">
        <v>550</v>
      </c>
      <c r="F140" s="63" t="s">
        <v>551</v>
      </c>
      <c r="G140" s="75">
        <f t="shared" si="7"/>
        <v>5.6848</v>
      </c>
      <c r="H140" s="46">
        <f t="shared" si="8"/>
        <v>84.24</v>
      </c>
      <c r="I140" s="46">
        <f t="shared" si="9"/>
        <v>0</v>
      </c>
      <c r="J140" s="46">
        <f t="shared" si="10"/>
        <v>2.95</v>
      </c>
      <c r="K140" s="46">
        <f t="shared" si="11"/>
        <v>84.73</v>
      </c>
    </row>
    <row r="141" spans="1:11" ht="12.75">
      <c r="A141" s="21" t="s">
        <v>515</v>
      </c>
      <c r="B141" s="22">
        <v>12</v>
      </c>
      <c r="C141" s="63" t="s">
        <v>552</v>
      </c>
      <c r="D141" s="63" t="s">
        <v>136</v>
      </c>
      <c r="E141" s="63" t="s">
        <v>553</v>
      </c>
      <c r="F141" s="63" t="s">
        <v>554</v>
      </c>
      <c r="G141" s="75">
        <f t="shared" si="7"/>
        <v>5.6848</v>
      </c>
      <c r="H141" s="46">
        <f t="shared" si="8"/>
        <v>84.72</v>
      </c>
      <c r="I141" s="46">
        <f t="shared" si="9"/>
        <v>0</v>
      </c>
      <c r="J141" s="46">
        <f t="shared" si="10"/>
        <v>3.43</v>
      </c>
      <c r="K141" s="46">
        <f t="shared" si="11"/>
        <v>85.21</v>
      </c>
    </row>
    <row r="142" spans="1:11" ht="12.75">
      <c r="A142" s="21" t="s">
        <v>515</v>
      </c>
      <c r="B142" s="22">
        <v>13</v>
      </c>
      <c r="C142" s="63" t="s">
        <v>555</v>
      </c>
      <c r="D142" s="63" t="s">
        <v>136</v>
      </c>
      <c r="E142" s="63" t="s">
        <v>556</v>
      </c>
      <c r="F142" s="63" t="s">
        <v>557</v>
      </c>
      <c r="G142" s="75">
        <f t="shared" si="7"/>
        <v>5.6848</v>
      </c>
      <c r="H142" s="46">
        <f t="shared" si="8"/>
        <v>85.32</v>
      </c>
      <c r="I142" s="46">
        <f t="shared" si="9"/>
        <v>0</v>
      </c>
      <c r="J142" s="46">
        <f t="shared" si="10"/>
        <v>2.31</v>
      </c>
      <c r="K142" s="46">
        <f t="shared" si="11"/>
        <v>85.81</v>
      </c>
    </row>
    <row r="143" spans="1:11" ht="12.75">
      <c r="A143" s="21" t="s">
        <v>515</v>
      </c>
      <c r="B143" s="22">
        <v>14</v>
      </c>
      <c r="C143" s="63" t="s">
        <v>558</v>
      </c>
      <c r="D143" s="63" t="s">
        <v>136</v>
      </c>
      <c r="E143" s="63" t="s">
        <v>559</v>
      </c>
      <c r="F143" s="63" t="s">
        <v>560</v>
      </c>
      <c r="G143" s="75">
        <f t="shared" si="7"/>
        <v>5.6848</v>
      </c>
      <c r="H143" s="46">
        <f t="shared" si="8"/>
        <v>85.92</v>
      </c>
      <c r="I143" s="46">
        <f t="shared" si="9"/>
        <v>0</v>
      </c>
      <c r="J143" s="46">
        <f t="shared" si="10"/>
        <v>0.8</v>
      </c>
      <c r="K143" s="46">
        <f t="shared" si="11"/>
        <v>86.42</v>
      </c>
    </row>
    <row r="144" spans="1:11" ht="12.75">
      <c r="A144" s="21" t="s">
        <v>515</v>
      </c>
      <c r="B144" s="22">
        <v>15</v>
      </c>
      <c r="C144" s="63" t="s">
        <v>561</v>
      </c>
      <c r="D144" s="63" t="s">
        <v>136</v>
      </c>
      <c r="E144" s="63" t="s">
        <v>562</v>
      </c>
      <c r="F144" s="63" t="s">
        <v>563</v>
      </c>
      <c r="G144" s="75">
        <f t="shared" si="7"/>
        <v>5.6848</v>
      </c>
      <c r="H144" s="46">
        <f t="shared" si="8"/>
        <v>85.79</v>
      </c>
      <c r="I144" s="46">
        <f t="shared" si="9"/>
        <v>0</v>
      </c>
      <c r="J144" s="46">
        <f t="shared" si="10"/>
        <v>0.99</v>
      </c>
      <c r="K144" s="46">
        <f t="shared" si="11"/>
        <v>86.28</v>
      </c>
    </row>
    <row r="145" spans="1:11" ht="12.75">
      <c r="A145" s="21" t="s">
        <v>515</v>
      </c>
      <c r="B145" s="22">
        <v>16</v>
      </c>
      <c r="C145" s="63" t="s">
        <v>564</v>
      </c>
      <c r="D145" s="63" t="s">
        <v>136</v>
      </c>
      <c r="E145" s="63" t="s">
        <v>565</v>
      </c>
      <c r="F145" s="63" t="s">
        <v>566</v>
      </c>
      <c r="G145" s="75">
        <f t="shared" si="7"/>
        <v>5.6848</v>
      </c>
      <c r="H145" s="46">
        <f t="shared" si="8"/>
        <v>85.53</v>
      </c>
      <c r="I145" s="46">
        <f t="shared" si="9"/>
        <v>0</v>
      </c>
      <c r="J145" s="46">
        <f t="shared" si="10"/>
        <v>0.49</v>
      </c>
      <c r="K145" s="46">
        <f t="shared" si="11"/>
        <v>86.02</v>
      </c>
    </row>
    <row r="146" spans="1:11" ht="12.75">
      <c r="A146" s="21" t="s">
        <v>515</v>
      </c>
      <c r="B146" s="22">
        <v>17</v>
      </c>
      <c r="C146" s="63" t="s">
        <v>567</v>
      </c>
      <c r="D146" s="63" t="s">
        <v>136</v>
      </c>
      <c r="E146" s="63" t="s">
        <v>568</v>
      </c>
      <c r="F146" s="63" t="s">
        <v>569</v>
      </c>
      <c r="G146" s="75">
        <f t="shared" si="7"/>
        <v>5.6848</v>
      </c>
      <c r="H146" s="46">
        <f t="shared" si="8"/>
        <v>85.13</v>
      </c>
      <c r="I146" s="46">
        <f t="shared" si="9"/>
        <v>0</v>
      </c>
      <c r="J146" s="46">
        <f t="shared" si="10"/>
        <v>0.63</v>
      </c>
      <c r="K146" s="46">
        <f t="shared" si="11"/>
        <v>85.62</v>
      </c>
    </row>
    <row r="147" spans="1:11" ht="12.75">
      <c r="A147" s="21" t="s">
        <v>515</v>
      </c>
      <c r="B147" s="22">
        <v>18</v>
      </c>
      <c r="C147" s="63" t="s">
        <v>570</v>
      </c>
      <c r="D147" s="63" t="s">
        <v>136</v>
      </c>
      <c r="E147" s="63" t="s">
        <v>571</v>
      </c>
      <c r="F147" s="63" t="s">
        <v>572</v>
      </c>
      <c r="G147" s="75">
        <f t="shared" si="7"/>
        <v>5.6848</v>
      </c>
      <c r="H147" s="46">
        <f t="shared" si="8"/>
        <v>84.76</v>
      </c>
      <c r="I147" s="46">
        <f t="shared" si="9"/>
        <v>0</v>
      </c>
      <c r="J147" s="46">
        <f t="shared" si="10"/>
        <v>1.32</v>
      </c>
      <c r="K147" s="46">
        <f t="shared" si="11"/>
        <v>85.26</v>
      </c>
    </row>
    <row r="148" spans="1:11" ht="12.75">
      <c r="A148" s="21" t="s">
        <v>515</v>
      </c>
      <c r="B148" s="22">
        <v>19</v>
      </c>
      <c r="C148" s="63" t="s">
        <v>573</v>
      </c>
      <c r="D148" s="63" t="s">
        <v>136</v>
      </c>
      <c r="E148" s="63" t="s">
        <v>574</v>
      </c>
      <c r="F148" s="63" t="s">
        <v>575</v>
      </c>
      <c r="G148" s="75">
        <f t="shared" si="7"/>
        <v>5.6848</v>
      </c>
      <c r="H148" s="46">
        <f t="shared" si="8"/>
        <v>83.01</v>
      </c>
      <c r="I148" s="46">
        <f t="shared" si="9"/>
        <v>0</v>
      </c>
      <c r="J148" s="46">
        <f t="shared" si="10"/>
        <v>1.34</v>
      </c>
      <c r="K148" s="46">
        <f t="shared" si="11"/>
        <v>83.5</v>
      </c>
    </row>
    <row r="149" spans="1:11" ht="12.75">
      <c r="A149" s="21" t="s">
        <v>515</v>
      </c>
      <c r="B149" s="22">
        <v>20</v>
      </c>
      <c r="C149" s="63" t="s">
        <v>576</v>
      </c>
      <c r="D149" s="63" t="s">
        <v>136</v>
      </c>
      <c r="E149" s="63" t="s">
        <v>577</v>
      </c>
      <c r="F149" s="63" t="s">
        <v>578</v>
      </c>
      <c r="G149" s="75">
        <f t="shared" si="7"/>
        <v>5.6848</v>
      </c>
      <c r="H149" s="46">
        <f t="shared" si="8"/>
        <v>83.97</v>
      </c>
      <c r="I149" s="46">
        <f t="shared" si="9"/>
        <v>0</v>
      </c>
      <c r="J149" s="46">
        <f t="shared" si="10"/>
        <v>3.75</v>
      </c>
      <c r="K149" s="46">
        <f t="shared" si="11"/>
        <v>84.47</v>
      </c>
    </row>
    <row r="150" spans="1:11" ht="12.75">
      <c r="A150" s="21" t="s">
        <v>515</v>
      </c>
      <c r="B150" s="22">
        <v>21</v>
      </c>
      <c r="C150" s="63" t="s">
        <v>579</v>
      </c>
      <c r="D150" s="63" t="s">
        <v>136</v>
      </c>
      <c r="E150" s="63" t="s">
        <v>580</v>
      </c>
      <c r="F150" s="63" t="s">
        <v>581</v>
      </c>
      <c r="G150" s="75">
        <f t="shared" si="7"/>
        <v>5.6848</v>
      </c>
      <c r="H150" s="46">
        <f t="shared" si="8"/>
        <v>84.73</v>
      </c>
      <c r="I150" s="46">
        <f t="shared" si="9"/>
        <v>0</v>
      </c>
      <c r="J150" s="46">
        <f t="shared" si="10"/>
        <v>1.98</v>
      </c>
      <c r="K150" s="46">
        <f t="shared" si="11"/>
        <v>85.22</v>
      </c>
    </row>
    <row r="151" spans="1:11" ht="12.75">
      <c r="A151" s="21" t="s">
        <v>515</v>
      </c>
      <c r="B151" s="22">
        <v>22</v>
      </c>
      <c r="C151" s="63" t="s">
        <v>582</v>
      </c>
      <c r="D151" s="63" t="s">
        <v>583</v>
      </c>
      <c r="E151" s="63" t="s">
        <v>136</v>
      </c>
      <c r="F151" s="63" t="s">
        <v>584</v>
      </c>
      <c r="G151" s="75">
        <f t="shared" si="7"/>
        <v>5.6848</v>
      </c>
      <c r="H151" s="46">
        <f t="shared" si="8"/>
        <v>84.66</v>
      </c>
      <c r="I151" s="46">
        <f t="shared" si="9"/>
        <v>12.74</v>
      </c>
      <c r="J151" s="46">
        <f t="shared" si="10"/>
        <v>0</v>
      </c>
      <c r="K151" s="46">
        <f t="shared" si="11"/>
        <v>85.15</v>
      </c>
    </row>
    <row r="152" spans="1:11" ht="12.75">
      <c r="A152" s="21" t="s">
        <v>515</v>
      </c>
      <c r="B152" s="22">
        <v>23</v>
      </c>
      <c r="C152" s="63" t="s">
        <v>217</v>
      </c>
      <c r="D152" s="63" t="s">
        <v>136</v>
      </c>
      <c r="E152" s="63" t="s">
        <v>585</v>
      </c>
      <c r="F152" s="63" t="s">
        <v>216</v>
      </c>
      <c r="G152" s="75">
        <f t="shared" si="7"/>
        <v>5.6848</v>
      </c>
      <c r="H152" s="46">
        <f t="shared" si="8"/>
        <v>81.11</v>
      </c>
      <c r="I152" s="46">
        <f t="shared" si="9"/>
        <v>0</v>
      </c>
      <c r="J152" s="46">
        <f t="shared" si="10"/>
        <v>47.03</v>
      </c>
      <c r="K152" s="46">
        <f t="shared" si="11"/>
        <v>81.6</v>
      </c>
    </row>
    <row r="153" spans="1:11" ht="12.75">
      <c r="A153" s="21" t="s">
        <v>586</v>
      </c>
      <c r="B153" s="22">
        <v>0</v>
      </c>
      <c r="C153" s="63" t="s">
        <v>587</v>
      </c>
      <c r="D153" s="63" t="s">
        <v>136</v>
      </c>
      <c r="E153" s="63" t="s">
        <v>588</v>
      </c>
      <c r="F153" s="63" t="s">
        <v>589</v>
      </c>
      <c r="G153" s="75">
        <f t="shared" si="7"/>
        <v>5.6848</v>
      </c>
      <c r="H153" s="46">
        <f t="shared" si="8"/>
        <v>80.11</v>
      </c>
      <c r="I153" s="46">
        <f t="shared" si="9"/>
        <v>0</v>
      </c>
      <c r="J153" s="46">
        <f t="shared" si="10"/>
        <v>17.07</v>
      </c>
      <c r="K153" s="46">
        <f t="shared" si="11"/>
        <v>80.6</v>
      </c>
    </row>
    <row r="154" spans="1:11" ht="12.75">
      <c r="A154" s="21" t="s">
        <v>586</v>
      </c>
      <c r="B154" s="22">
        <v>1</v>
      </c>
      <c r="C154" s="63" t="s">
        <v>590</v>
      </c>
      <c r="D154" s="63" t="s">
        <v>136</v>
      </c>
      <c r="E154" s="63" t="s">
        <v>591</v>
      </c>
      <c r="F154" s="63" t="s">
        <v>592</v>
      </c>
      <c r="G154" s="75">
        <f t="shared" si="7"/>
        <v>5.6848</v>
      </c>
      <c r="H154" s="46">
        <f t="shared" si="8"/>
        <v>62.34</v>
      </c>
      <c r="I154" s="46">
        <f t="shared" si="9"/>
        <v>0</v>
      </c>
      <c r="J154" s="46">
        <f t="shared" si="10"/>
        <v>3.85</v>
      </c>
      <c r="K154" s="46">
        <f t="shared" si="11"/>
        <v>62.83</v>
      </c>
    </row>
    <row r="155" spans="1:11" ht="12.75">
      <c r="A155" s="21" t="s">
        <v>586</v>
      </c>
      <c r="B155" s="22">
        <v>2</v>
      </c>
      <c r="C155" s="63" t="s">
        <v>593</v>
      </c>
      <c r="D155" s="63" t="s">
        <v>136</v>
      </c>
      <c r="E155" s="63" t="s">
        <v>594</v>
      </c>
      <c r="F155" s="63" t="s">
        <v>595</v>
      </c>
      <c r="G155" s="75">
        <f t="shared" si="7"/>
        <v>5.6848</v>
      </c>
      <c r="H155" s="46">
        <f t="shared" si="8"/>
        <v>55.57</v>
      </c>
      <c r="I155" s="46">
        <f t="shared" si="9"/>
        <v>0</v>
      </c>
      <c r="J155" s="46">
        <f t="shared" si="10"/>
        <v>2.85</v>
      </c>
      <c r="K155" s="46">
        <f t="shared" si="11"/>
        <v>56.06</v>
      </c>
    </row>
    <row r="156" spans="1:11" ht="12.75">
      <c r="A156" s="21" t="s">
        <v>586</v>
      </c>
      <c r="B156" s="22">
        <v>3</v>
      </c>
      <c r="C156" s="63" t="s">
        <v>596</v>
      </c>
      <c r="D156" s="63" t="s">
        <v>136</v>
      </c>
      <c r="E156" s="63" t="s">
        <v>597</v>
      </c>
      <c r="F156" s="63" t="s">
        <v>598</v>
      </c>
      <c r="G156" s="75">
        <f t="shared" si="7"/>
        <v>5.6848</v>
      </c>
      <c r="H156" s="46">
        <f t="shared" si="8"/>
        <v>52.95</v>
      </c>
      <c r="I156" s="46">
        <f t="shared" si="9"/>
        <v>0</v>
      </c>
      <c r="J156" s="46">
        <f t="shared" si="10"/>
        <v>7.84</v>
      </c>
      <c r="K156" s="46">
        <f t="shared" si="11"/>
        <v>53.44</v>
      </c>
    </row>
    <row r="157" spans="1:11" ht="12.75">
      <c r="A157" s="21" t="s">
        <v>586</v>
      </c>
      <c r="B157" s="22">
        <v>4</v>
      </c>
      <c r="C157" s="63" t="s">
        <v>599</v>
      </c>
      <c r="D157" s="63" t="s">
        <v>136</v>
      </c>
      <c r="E157" s="63" t="s">
        <v>600</v>
      </c>
      <c r="F157" s="63" t="s">
        <v>601</v>
      </c>
      <c r="G157" s="75">
        <f t="shared" si="7"/>
        <v>5.6848</v>
      </c>
      <c r="H157" s="46">
        <f t="shared" si="8"/>
        <v>49.11</v>
      </c>
      <c r="I157" s="46">
        <f t="shared" si="9"/>
        <v>0</v>
      </c>
      <c r="J157" s="46">
        <f t="shared" si="10"/>
        <v>4.2</v>
      </c>
      <c r="K157" s="46">
        <f t="shared" si="11"/>
        <v>49.6</v>
      </c>
    </row>
    <row r="158" spans="1:11" ht="12.75">
      <c r="A158" s="21" t="s">
        <v>586</v>
      </c>
      <c r="B158" s="22">
        <v>5</v>
      </c>
      <c r="C158" s="63" t="s">
        <v>602</v>
      </c>
      <c r="D158" s="63" t="s">
        <v>603</v>
      </c>
      <c r="E158" s="63" t="s">
        <v>136</v>
      </c>
      <c r="F158" s="63" t="s">
        <v>604</v>
      </c>
      <c r="G158" s="75">
        <f t="shared" si="7"/>
        <v>5.6848</v>
      </c>
      <c r="H158" s="46">
        <f t="shared" si="8"/>
        <v>55.8</v>
      </c>
      <c r="I158" s="46">
        <f t="shared" si="9"/>
        <v>36.52</v>
      </c>
      <c r="J158" s="46">
        <f t="shared" si="10"/>
        <v>0</v>
      </c>
      <c r="K158" s="46">
        <f t="shared" si="11"/>
        <v>56.29</v>
      </c>
    </row>
    <row r="159" spans="1:11" ht="12.75">
      <c r="A159" s="21" t="s">
        <v>586</v>
      </c>
      <c r="B159" s="22">
        <v>6</v>
      </c>
      <c r="C159" s="63" t="s">
        <v>605</v>
      </c>
      <c r="D159" s="63" t="s">
        <v>606</v>
      </c>
      <c r="E159" s="63" t="s">
        <v>136</v>
      </c>
      <c r="F159" s="63" t="s">
        <v>607</v>
      </c>
      <c r="G159" s="75">
        <f t="shared" si="7"/>
        <v>5.6848</v>
      </c>
      <c r="H159" s="46">
        <f t="shared" si="8"/>
        <v>55.42</v>
      </c>
      <c r="I159" s="46">
        <f t="shared" si="9"/>
        <v>21.6</v>
      </c>
      <c r="J159" s="46">
        <f t="shared" si="10"/>
        <v>0</v>
      </c>
      <c r="K159" s="46">
        <f t="shared" si="11"/>
        <v>55.92</v>
      </c>
    </row>
    <row r="160" spans="1:11" ht="12.75">
      <c r="A160" s="21" t="s">
        <v>586</v>
      </c>
      <c r="B160" s="22">
        <v>7</v>
      </c>
      <c r="C160" s="63" t="s">
        <v>608</v>
      </c>
      <c r="D160" s="63" t="s">
        <v>609</v>
      </c>
      <c r="E160" s="63" t="s">
        <v>136</v>
      </c>
      <c r="F160" s="63" t="s">
        <v>610</v>
      </c>
      <c r="G160" s="75">
        <f t="shared" si="7"/>
        <v>5.6848</v>
      </c>
      <c r="H160" s="46">
        <f t="shared" si="8"/>
        <v>56.73</v>
      </c>
      <c r="I160" s="46">
        <f t="shared" si="9"/>
        <v>4.71</v>
      </c>
      <c r="J160" s="46">
        <f t="shared" si="10"/>
        <v>0</v>
      </c>
      <c r="K160" s="46">
        <f t="shared" si="11"/>
        <v>57.22</v>
      </c>
    </row>
    <row r="161" spans="1:11" ht="12.75">
      <c r="A161" s="21" t="s">
        <v>586</v>
      </c>
      <c r="B161" s="22">
        <v>8</v>
      </c>
      <c r="C161" s="63" t="s">
        <v>611</v>
      </c>
      <c r="D161" s="63" t="s">
        <v>136</v>
      </c>
      <c r="E161" s="63" t="s">
        <v>612</v>
      </c>
      <c r="F161" s="63" t="s">
        <v>613</v>
      </c>
      <c r="G161" s="75">
        <f t="shared" si="7"/>
        <v>5.6848</v>
      </c>
      <c r="H161" s="46">
        <f t="shared" si="8"/>
        <v>68.83</v>
      </c>
      <c r="I161" s="46">
        <f t="shared" si="9"/>
        <v>0</v>
      </c>
      <c r="J161" s="46">
        <f t="shared" si="10"/>
        <v>1.11</v>
      </c>
      <c r="K161" s="46">
        <f t="shared" si="11"/>
        <v>69.32</v>
      </c>
    </row>
    <row r="162" spans="1:11" ht="12.75">
      <c r="A162" s="21" t="s">
        <v>586</v>
      </c>
      <c r="B162" s="22">
        <v>9</v>
      </c>
      <c r="C162" s="63" t="s">
        <v>614</v>
      </c>
      <c r="D162" s="63" t="s">
        <v>615</v>
      </c>
      <c r="E162" s="63" t="s">
        <v>136</v>
      </c>
      <c r="F162" s="63" t="s">
        <v>616</v>
      </c>
      <c r="G162" s="75">
        <f aca="true" t="shared" si="12" ref="G162:G225">$D$3</f>
        <v>5.6848</v>
      </c>
      <c r="H162" s="46">
        <f aca="true" t="shared" si="13" ref="H162:H225">ROUND(C162*$G$33/100,2)</f>
        <v>77.48</v>
      </c>
      <c r="I162" s="46">
        <f aca="true" t="shared" si="14" ref="I162:I225">ROUND(D162*$G$33/100,2)</f>
        <v>1</v>
      </c>
      <c r="J162" s="46">
        <f aca="true" t="shared" si="15" ref="J162:J225">ROUND(E162*$G$33/100,2)</f>
        <v>0</v>
      </c>
      <c r="K162" s="46">
        <f aca="true" t="shared" si="16" ref="K162:K225">ROUND(F162*$G$33/100,2)</f>
        <v>77.97</v>
      </c>
    </row>
    <row r="163" spans="1:11" ht="12.75">
      <c r="A163" s="21" t="s">
        <v>586</v>
      </c>
      <c r="B163" s="22">
        <v>10</v>
      </c>
      <c r="C163" s="63" t="s">
        <v>617</v>
      </c>
      <c r="D163" s="63" t="s">
        <v>618</v>
      </c>
      <c r="E163" s="63" t="s">
        <v>136</v>
      </c>
      <c r="F163" s="63" t="s">
        <v>619</v>
      </c>
      <c r="G163" s="75">
        <f t="shared" si="12"/>
        <v>5.6848</v>
      </c>
      <c r="H163" s="46">
        <f t="shared" si="13"/>
        <v>80.86</v>
      </c>
      <c r="I163" s="46">
        <f t="shared" si="14"/>
        <v>1.72</v>
      </c>
      <c r="J163" s="46">
        <f t="shared" si="15"/>
        <v>0</v>
      </c>
      <c r="K163" s="46">
        <f t="shared" si="16"/>
        <v>81.35</v>
      </c>
    </row>
    <row r="164" spans="1:11" ht="12.75">
      <c r="A164" s="21" t="s">
        <v>586</v>
      </c>
      <c r="B164" s="22">
        <v>11</v>
      </c>
      <c r="C164" s="63" t="s">
        <v>620</v>
      </c>
      <c r="D164" s="63" t="s">
        <v>621</v>
      </c>
      <c r="E164" s="63" t="s">
        <v>136</v>
      </c>
      <c r="F164" s="63" t="s">
        <v>622</v>
      </c>
      <c r="G164" s="75">
        <f t="shared" si="12"/>
        <v>5.6848</v>
      </c>
      <c r="H164" s="46">
        <f t="shared" si="13"/>
        <v>83.27</v>
      </c>
      <c r="I164" s="46">
        <f t="shared" si="14"/>
        <v>0.74</v>
      </c>
      <c r="J164" s="46">
        <f t="shared" si="15"/>
        <v>0</v>
      </c>
      <c r="K164" s="46">
        <f t="shared" si="16"/>
        <v>83.76</v>
      </c>
    </row>
    <row r="165" spans="1:11" ht="12.75">
      <c r="A165" s="21" t="s">
        <v>586</v>
      </c>
      <c r="B165" s="22">
        <v>12</v>
      </c>
      <c r="C165" s="63" t="s">
        <v>623</v>
      </c>
      <c r="D165" s="63" t="s">
        <v>624</v>
      </c>
      <c r="E165" s="63" t="s">
        <v>625</v>
      </c>
      <c r="F165" s="63" t="s">
        <v>626</v>
      </c>
      <c r="G165" s="75">
        <f t="shared" si="12"/>
        <v>5.6848</v>
      </c>
      <c r="H165" s="46">
        <f t="shared" si="13"/>
        <v>84.55</v>
      </c>
      <c r="I165" s="46">
        <f t="shared" si="14"/>
        <v>2.19</v>
      </c>
      <c r="J165" s="46">
        <f t="shared" si="15"/>
        <v>0</v>
      </c>
      <c r="K165" s="46">
        <f t="shared" si="16"/>
        <v>85.04</v>
      </c>
    </row>
    <row r="166" spans="1:11" ht="12.75">
      <c r="A166" s="21" t="s">
        <v>586</v>
      </c>
      <c r="B166" s="22">
        <v>13</v>
      </c>
      <c r="C166" s="63" t="s">
        <v>627</v>
      </c>
      <c r="D166" s="63" t="s">
        <v>628</v>
      </c>
      <c r="E166" s="63" t="s">
        <v>629</v>
      </c>
      <c r="F166" s="63" t="s">
        <v>630</v>
      </c>
      <c r="G166" s="75">
        <f t="shared" si="12"/>
        <v>5.6848</v>
      </c>
      <c r="H166" s="46">
        <f t="shared" si="13"/>
        <v>84.12</v>
      </c>
      <c r="I166" s="46">
        <f t="shared" si="14"/>
        <v>2.24</v>
      </c>
      <c r="J166" s="46">
        <f t="shared" si="15"/>
        <v>0.01</v>
      </c>
      <c r="K166" s="46">
        <f t="shared" si="16"/>
        <v>84.62</v>
      </c>
    </row>
    <row r="167" spans="1:11" ht="12.75">
      <c r="A167" s="21" t="s">
        <v>586</v>
      </c>
      <c r="B167" s="22">
        <v>14</v>
      </c>
      <c r="C167" s="63" t="s">
        <v>631</v>
      </c>
      <c r="D167" s="63" t="s">
        <v>162</v>
      </c>
      <c r="E167" s="63" t="s">
        <v>632</v>
      </c>
      <c r="F167" s="63" t="s">
        <v>633</v>
      </c>
      <c r="G167" s="75">
        <f t="shared" si="12"/>
        <v>5.6848</v>
      </c>
      <c r="H167" s="46">
        <f t="shared" si="13"/>
        <v>84.13</v>
      </c>
      <c r="I167" s="46">
        <f t="shared" si="14"/>
        <v>0.01</v>
      </c>
      <c r="J167" s="46">
        <f t="shared" si="15"/>
        <v>1.19</v>
      </c>
      <c r="K167" s="46">
        <f t="shared" si="16"/>
        <v>84.63</v>
      </c>
    </row>
    <row r="168" spans="1:11" ht="12.75">
      <c r="A168" s="21" t="s">
        <v>586</v>
      </c>
      <c r="B168" s="22">
        <v>15</v>
      </c>
      <c r="C168" s="63" t="s">
        <v>634</v>
      </c>
      <c r="D168" s="63" t="s">
        <v>175</v>
      </c>
      <c r="E168" s="63" t="s">
        <v>635</v>
      </c>
      <c r="F168" s="63" t="s">
        <v>636</v>
      </c>
      <c r="G168" s="75">
        <f t="shared" si="12"/>
        <v>5.6848</v>
      </c>
      <c r="H168" s="46">
        <f t="shared" si="13"/>
        <v>83.61</v>
      </c>
      <c r="I168" s="46">
        <f t="shared" si="14"/>
        <v>0.13</v>
      </c>
      <c r="J168" s="46">
        <f t="shared" si="15"/>
        <v>0.78</v>
      </c>
      <c r="K168" s="46">
        <f t="shared" si="16"/>
        <v>84.1</v>
      </c>
    </row>
    <row r="169" spans="1:11" ht="12.75">
      <c r="A169" s="21" t="s">
        <v>586</v>
      </c>
      <c r="B169" s="22">
        <v>16</v>
      </c>
      <c r="C169" s="63" t="s">
        <v>637</v>
      </c>
      <c r="D169" s="63" t="s">
        <v>136</v>
      </c>
      <c r="E169" s="63" t="s">
        <v>638</v>
      </c>
      <c r="F169" s="63" t="s">
        <v>639</v>
      </c>
      <c r="G169" s="75">
        <f t="shared" si="12"/>
        <v>5.6848</v>
      </c>
      <c r="H169" s="46">
        <f t="shared" si="13"/>
        <v>83.52</v>
      </c>
      <c r="I169" s="46">
        <f t="shared" si="14"/>
        <v>0</v>
      </c>
      <c r="J169" s="46">
        <f t="shared" si="15"/>
        <v>6.31</v>
      </c>
      <c r="K169" s="46">
        <f t="shared" si="16"/>
        <v>84.02</v>
      </c>
    </row>
    <row r="170" spans="1:11" ht="12.75">
      <c r="A170" s="21" t="s">
        <v>586</v>
      </c>
      <c r="B170" s="22">
        <v>17</v>
      </c>
      <c r="C170" s="63" t="s">
        <v>640</v>
      </c>
      <c r="D170" s="63" t="s">
        <v>136</v>
      </c>
      <c r="E170" s="63" t="s">
        <v>641</v>
      </c>
      <c r="F170" s="63" t="s">
        <v>642</v>
      </c>
      <c r="G170" s="75">
        <f t="shared" si="12"/>
        <v>5.6848</v>
      </c>
      <c r="H170" s="46">
        <f t="shared" si="13"/>
        <v>83.59</v>
      </c>
      <c r="I170" s="46">
        <f t="shared" si="14"/>
        <v>0</v>
      </c>
      <c r="J170" s="46">
        <f t="shared" si="15"/>
        <v>5.59</v>
      </c>
      <c r="K170" s="46">
        <f t="shared" si="16"/>
        <v>84.08</v>
      </c>
    </row>
    <row r="171" spans="1:11" ht="12.75">
      <c r="A171" s="21" t="s">
        <v>586</v>
      </c>
      <c r="B171" s="22">
        <v>18</v>
      </c>
      <c r="C171" s="63" t="s">
        <v>643</v>
      </c>
      <c r="D171" s="63" t="s">
        <v>644</v>
      </c>
      <c r="E171" s="63" t="s">
        <v>645</v>
      </c>
      <c r="F171" s="63" t="s">
        <v>646</v>
      </c>
      <c r="G171" s="75">
        <f t="shared" si="12"/>
        <v>5.6848</v>
      </c>
      <c r="H171" s="46">
        <f t="shared" si="13"/>
        <v>83.96</v>
      </c>
      <c r="I171" s="46">
        <f t="shared" si="14"/>
        <v>0.03</v>
      </c>
      <c r="J171" s="46">
        <f t="shared" si="15"/>
        <v>1.07</v>
      </c>
      <c r="K171" s="46">
        <f t="shared" si="16"/>
        <v>84.45</v>
      </c>
    </row>
    <row r="172" spans="1:11" ht="12.75">
      <c r="A172" s="21" t="s">
        <v>586</v>
      </c>
      <c r="B172" s="22">
        <v>19</v>
      </c>
      <c r="C172" s="63" t="s">
        <v>647</v>
      </c>
      <c r="D172" s="63" t="s">
        <v>648</v>
      </c>
      <c r="E172" s="63" t="s">
        <v>649</v>
      </c>
      <c r="F172" s="63" t="s">
        <v>650</v>
      </c>
      <c r="G172" s="75">
        <f t="shared" si="12"/>
        <v>5.6848</v>
      </c>
      <c r="H172" s="46">
        <f t="shared" si="13"/>
        <v>83.06</v>
      </c>
      <c r="I172" s="46">
        <f t="shared" si="14"/>
        <v>0.21</v>
      </c>
      <c r="J172" s="46">
        <f t="shared" si="15"/>
        <v>0.32</v>
      </c>
      <c r="K172" s="46">
        <f t="shared" si="16"/>
        <v>83.55</v>
      </c>
    </row>
    <row r="173" spans="1:11" ht="12.75">
      <c r="A173" s="21" t="s">
        <v>586</v>
      </c>
      <c r="B173" s="22">
        <v>20</v>
      </c>
      <c r="C173" s="63" t="s">
        <v>651</v>
      </c>
      <c r="D173" s="63" t="s">
        <v>652</v>
      </c>
      <c r="E173" s="63" t="s">
        <v>653</v>
      </c>
      <c r="F173" s="63" t="s">
        <v>654</v>
      </c>
      <c r="G173" s="75">
        <f t="shared" si="12"/>
        <v>5.6848</v>
      </c>
      <c r="H173" s="46">
        <f t="shared" si="13"/>
        <v>81.23</v>
      </c>
      <c r="I173" s="46">
        <f t="shared" si="14"/>
        <v>1.2</v>
      </c>
      <c r="J173" s="46">
        <f t="shared" si="15"/>
        <v>0.01</v>
      </c>
      <c r="K173" s="46">
        <f t="shared" si="16"/>
        <v>81.73</v>
      </c>
    </row>
    <row r="174" spans="1:11" ht="12.75">
      <c r="A174" s="21" t="s">
        <v>586</v>
      </c>
      <c r="B174" s="22">
        <v>21</v>
      </c>
      <c r="C174" s="63" t="s">
        <v>655</v>
      </c>
      <c r="D174" s="63" t="s">
        <v>656</v>
      </c>
      <c r="E174" s="63" t="s">
        <v>657</v>
      </c>
      <c r="F174" s="63" t="s">
        <v>658</v>
      </c>
      <c r="G174" s="75">
        <f t="shared" si="12"/>
        <v>5.6848</v>
      </c>
      <c r="H174" s="46">
        <f t="shared" si="13"/>
        <v>83.43</v>
      </c>
      <c r="I174" s="46">
        <f t="shared" si="14"/>
        <v>1.41</v>
      </c>
      <c r="J174" s="46">
        <f t="shared" si="15"/>
        <v>0.02</v>
      </c>
      <c r="K174" s="46">
        <f t="shared" si="16"/>
        <v>83.92</v>
      </c>
    </row>
    <row r="175" spans="1:11" ht="12.75">
      <c r="A175" s="21" t="s">
        <v>586</v>
      </c>
      <c r="B175" s="22">
        <v>22</v>
      </c>
      <c r="C175" s="63" t="s">
        <v>659</v>
      </c>
      <c r="D175" s="63" t="s">
        <v>136</v>
      </c>
      <c r="E175" s="63" t="s">
        <v>660</v>
      </c>
      <c r="F175" s="63" t="s">
        <v>661</v>
      </c>
      <c r="G175" s="75">
        <f t="shared" si="12"/>
        <v>5.6848</v>
      </c>
      <c r="H175" s="46">
        <f t="shared" si="13"/>
        <v>84.77</v>
      </c>
      <c r="I175" s="46">
        <f t="shared" si="14"/>
        <v>0</v>
      </c>
      <c r="J175" s="46">
        <f t="shared" si="15"/>
        <v>7.7</v>
      </c>
      <c r="K175" s="46">
        <f t="shared" si="16"/>
        <v>85.26</v>
      </c>
    </row>
    <row r="176" spans="1:11" ht="12.75">
      <c r="A176" s="21" t="s">
        <v>586</v>
      </c>
      <c r="B176" s="22">
        <v>23</v>
      </c>
      <c r="C176" s="63" t="s">
        <v>662</v>
      </c>
      <c r="D176" s="63" t="s">
        <v>136</v>
      </c>
      <c r="E176" s="63" t="s">
        <v>663</v>
      </c>
      <c r="F176" s="63" t="s">
        <v>664</v>
      </c>
      <c r="G176" s="75">
        <f t="shared" si="12"/>
        <v>5.6848</v>
      </c>
      <c r="H176" s="46">
        <f t="shared" si="13"/>
        <v>82.21</v>
      </c>
      <c r="I176" s="46">
        <f t="shared" si="14"/>
        <v>0</v>
      </c>
      <c r="J176" s="46">
        <f t="shared" si="15"/>
        <v>27.88</v>
      </c>
      <c r="K176" s="46">
        <f t="shared" si="16"/>
        <v>82.7</v>
      </c>
    </row>
    <row r="177" spans="1:11" ht="12.75">
      <c r="A177" s="21" t="s">
        <v>665</v>
      </c>
      <c r="B177" s="22">
        <v>0</v>
      </c>
      <c r="C177" s="63" t="s">
        <v>666</v>
      </c>
      <c r="D177" s="63" t="s">
        <v>136</v>
      </c>
      <c r="E177" s="63" t="s">
        <v>667</v>
      </c>
      <c r="F177" s="63" t="s">
        <v>668</v>
      </c>
      <c r="G177" s="75">
        <f t="shared" si="12"/>
        <v>5.6848</v>
      </c>
      <c r="H177" s="46">
        <f t="shared" si="13"/>
        <v>62.14</v>
      </c>
      <c r="I177" s="46">
        <f t="shared" si="14"/>
        <v>0</v>
      </c>
      <c r="J177" s="46">
        <f t="shared" si="15"/>
        <v>8.2</v>
      </c>
      <c r="K177" s="46">
        <f t="shared" si="16"/>
        <v>62.64</v>
      </c>
    </row>
    <row r="178" spans="1:11" ht="12.75">
      <c r="A178" s="21" t="s">
        <v>665</v>
      </c>
      <c r="B178" s="22">
        <v>1</v>
      </c>
      <c r="C178" s="63" t="s">
        <v>669</v>
      </c>
      <c r="D178" s="63" t="s">
        <v>670</v>
      </c>
      <c r="E178" s="63" t="s">
        <v>136</v>
      </c>
      <c r="F178" s="63" t="s">
        <v>671</v>
      </c>
      <c r="G178" s="75">
        <f t="shared" si="12"/>
        <v>5.6848</v>
      </c>
      <c r="H178" s="46">
        <f t="shared" si="13"/>
        <v>49.82</v>
      </c>
      <c r="I178" s="46">
        <f t="shared" si="14"/>
        <v>5.32</v>
      </c>
      <c r="J178" s="46">
        <f t="shared" si="15"/>
        <v>0</v>
      </c>
      <c r="K178" s="46">
        <f t="shared" si="16"/>
        <v>50.31</v>
      </c>
    </row>
    <row r="179" spans="1:11" ht="12.75">
      <c r="A179" s="21" t="s">
        <v>665</v>
      </c>
      <c r="B179" s="22">
        <v>2</v>
      </c>
      <c r="C179" s="63" t="s">
        <v>672</v>
      </c>
      <c r="D179" s="63" t="s">
        <v>136</v>
      </c>
      <c r="E179" s="63" t="s">
        <v>673</v>
      </c>
      <c r="F179" s="63" t="s">
        <v>674</v>
      </c>
      <c r="G179" s="75">
        <f t="shared" si="12"/>
        <v>5.6848</v>
      </c>
      <c r="H179" s="46">
        <f t="shared" si="13"/>
        <v>42.33</v>
      </c>
      <c r="I179" s="46">
        <f t="shared" si="14"/>
        <v>0</v>
      </c>
      <c r="J179" s="46">
        <f t="shared" si="15"/>
        <v>0.95</v>
      </c>
      <c r="K179" s="46">
        <f t="shared" si="16"/>
        <v>42.82</v>
      </c>
    </row>
    <row r="180" spans="1:11" ht="12.75">
      <c r="A180" s="21" t="s">
        <v>665</v>
      </c>
      <c r="B180" s="22">
        <v>3</v>
      </c>
      <c r="C180" s="63" t="s">
        <v>675</v>
      </c>
      <c r="D180" s="63" t="s">
        <v>136</v>
      </c>
      <c r="E180" s="63" t="s">
        <v>676</v>
      </c>
      <c r="F180" s="63" t="s">
        <v>677</v>
      </c>
      <c r="G180" s="75">
        <f t="shared" si="12"/>
        <v>5.6848</v>
      </c>
      <c r="H180" s="46">
        <f t="shared" si="13"/>
        <v>33.98</v>
      </c>
      <c r="I180" s="46">
        <f t="shared" si="14"/>
        <v>0</v>
      </c>
      <c r="J180" s="46">
        <f t="shared" si="15"/>
        <v>7.37</v>
      </c>
      <c r="K180" s="46">
        <f t="shared" si="16"/>
        <v>34.47</v>
      </c>
    </row>
    <row r="181" spans="1:11" ht="12.75">
      <c r="A181" s="21" t="s">
        <v>665</v>
      </c>
      <c r="B181" s="22">
        <v>4</v>
      </c>
      <c r="C181" s="63" t="s">
        <v>678</v>
      </c>
      <c r="D181" s="63" t="s">
        <v>679</v>
      </c>
      <c r="E181" s="63" t="s">
        <v>136</v>
      </c>
      <c r="F181" s="63" t="s">
        <v>680</v>
      </c>
      <c r="G181" s="75">
        <f t="shared" si="12"/>
        <v>5.6848</v>
      </c>
      <c r="H181" s="46">
        <f t="shared" si="13"/>
        <v>35.56</v>
      </c>
      <c r="I181" s="46">
        <f t="shared" si="14"/>
        <v>42.56</v>
      </c>
      <c r="J181" s="46">
        <f t="shared" si="15"/>
        <v>0</v>
      </c>
      <c r="K181" s="46">
        <f t="shared" si="16"/>
        <v>36.05</v>
      </c>
    </row>
    <row r="182" spans="1:11" ht="12.75">
      <c r="A182" s="21" t="s">
        <v>665</v>
      </c>
      <c r="B182" s="22">
        <v>5</v>
      </c>
      <c r="C182" s="63" t="s">
        <v>681</v>
      </c>
      <c r="D182" s="63" t="s">
        <v>682</v>
      </c>
      <c r="E182" s="63" t="s">
        <v>136</v>
      </c>
      <c r="F182" s="63" t="s">
        <v>683</v>
      </c>
      <c r="G182" s="75">
        <f t="shared" si="12"/>
        <v>5.6848</v>
      </c>
      <c r="H182" s="46">
        <f t="shared" si="13"/>
        <v>37.81</v>
      </c>
      <c r="I182" s="46">
        <f t="shared" si="14"/>
        <v>8.12</v>
      </c>
      <c r="J182" s="46">
        <f t="shared" si="15"/>
        <v>0</v>
      </c>
      <c r="K182" s="46">
        <f t="shared" si="16"/>
        <v>38.3</v>
      </c>
    </row>
    <row r="183" spans="1:11" ht="12.75">
      <c r="A183" s="21" t="s">
        <v>665</v>
      </c>
      <c r="B183" s="22">
        <v>6</v>
      </c>
      <c r="C183" s="63" t="s">
        <v>684</v>
      </c>
      <c r="D183" s="63" t="s">
        <v>685</v>
      </c>
      <c r="E183" s="63" t="s">
        <v>136</v>
      </c>
      <c r="F183" s="63" t="s">
        <v>686</v>
      </c>
      <c r="G183" s="75">
        <f t="shared" si="12"/>
        <v>5.6848</v>
      </c>
      <c r="H183" s="46">
        <f t="shared" si="13"/>
        <v>45.65</v>
      </c>
      <c r="I183" s="46">
        <f t="shared" si="14"/>
        <v>4.34</v>
      </c>
      <c r="J183" s="46">
        <f t="shared" si="15"/>
        <v>0</v>
      </c>
      <c r="K183" s="46">
        <f t="shared" si="16"/>
        <v>46.14</v>
      </c>
    </row>
    <row r="184" spans="1:11" ht="12.75">
      <c r="A184" s="21" t="s">
        <v>665</v>
      </c>
      <c r="B184" s="22">
        <v>7</v>
      </c>
      <c r="C184" s="63" t="s">
        <v>687</v>
      </c>
      <c r="D184" s="63" t="s">
        <v>688</v>
      </c>
      <c r="E184" s="63" t="s">
        <v>136</v>
      </c>
      <c r="F184" s="63" t="s">
        <v>689</v>
      </c>
      <c r="G184" s="75">
        <f t="shared" si="12"/>
        <v>5.6848</v>
      </c>
      <c r="H184" s="46">
        <f t="shared" si="13"/>
        <v>57.26</v>
      </c>
      <c r="I184" s="46">
        <f t="shared" si="14"/>
        <v>3.21</v>
      </c>
      <c r="J184" s="46">
        <f t="shared" si="15"/>
        <v>0</v>
      </c>
      <c r="K184" s="46">
        <f t="shared" si="16"/>
        <v>57.76</v>
      </c>
    </row>
    <row r="185" spans="1:11" ht="12.75">
      <c r="A185" s="21" t="s">
        <v>665</v>
      </c>
      <c r="B185" s="22">
        <v>8</v>
      </c>
      <c r="C185" s="63" t="s">
        <v>690</v>
      </c>
      <c r="D185" s="63" t="s">
        <v>691</v>
      </c>
      <c r="E185" s="63" t="s">
        <v>136</v>
      </c>
      <c r="F185" s="63" t="s">
        <v>692</v>
      </c>
      <c r="G185" s="75">
        <f t="shared" si="12"/>
        <v>5.6848</v>
      </c>
      <c r="H185" s="46">
        <f t="shared" si="13"/>
        <v>70.93</v>
      </c>
      <c r="I185" s="46">
        <f t="shared" si="14"/>
        <v>2.01</v>
      </c>
      <c r="J185" s="46">
        <f t="shared" si="15"/>
        <v>0</v>
      </c>
      <c r="K185" s="46">
        <f t="shared" si="16"/>
        <v>71.43</v>
      </c>
    </row>
    <row r="186" spans="1:11" ht="12.75">
      <c r="A186" s="21" t="s">
        <v>665</v>
      </c>
      <c r="B186" s="22">
        <v>9</v>
      </c>
      <c r="C186" s="63" t="s">
        <v>693</v>
      </c>
      <c r="D186" s="63" t="s">
        <v>136</v>
      </c>
      <c r="E186" s="63" t="s">
        <v>694</v>
      </c>
      <c r="F186" s="63" t="s">
        <v>695</v>
      </c>
      <c r="G186" s="75">
        <f t="shared" si="12"/>
        <v>5.6848</v>
      </c>
      <c r="H186" s="46">
        <f t="shared" si="13"/>
        <v>81.13</v>
      </c>
      <c r="I186" s="46">
        <f t="shared" si="14"/>
        <v>0</v>
      </c>
      <c r="J186" s="46">
        <f t="shared" si="15"/>
        <v>0.54</v>
      </c>
      <c r="K186" s="46">
        <f t="shared" si="16"/>
        <v>81.63</v>
      </c>
    </row>
    <row r="187" spans="1:11" ht="12.75">
      <c r="A187" s="21" t="s">
        <v>665</v>
      </c>
      <c r="B187" s="22">
        <v>10</v>
      </c>
      <c r="C187" s="63" t="s">
        <v>696</v>
      </c>
      <c r="D187" s="63" t="s">
        <v>136</v>
      </c>
      <c r="E187" s="63" t="s">
        <v>697</v>
      </c>
      <c r="F187" s="63" t="s">
        <v>698</v>
      </c>
      <c r="G187" s="75">
        <f t="shared" si="12"/>
        <v>5.6848</v>
      </c>
      <c r="H187" s="46">
        <f t="shared" si="13"/>
        <v>84.82</v>
      </c>
      <c r="I187" s="46">
        <f t="shared" si="14"/>
        <v>0</v>
      </c>
      <c r="J187" s="46">
        <f t="shared" si="15"/>
        <v>5.38</v>
      </c>
      <c r="K187" s="46">
        <f t="shared" si="16"/>
        <v>85.32</v>
      </c>
    </row>
    <row r="188" spans="1:11" ht="12.75">
      <c r="A188" s="21" t="s">
        <v>665</v>
      </c>
      <c r="B188" s="22">
        <v>11</v>
      </c>
      <c r="C188" s="63" t="s">
        <v>699</v>
      </c>
      <c r="D188" s="63" t="s">
        <v>136</v>
      </c>
      <c r="E188" s="63" t="s">
        <v>700</v>
      </c>
      <c r="F188" s="63" t="s">
        <v>701</v>
      </c>
      <c r="G188" s="75">
        <f t="shared" si="12"/>
        <v>5.6848</v>
      </c>
      <c r="H188" s="46">
        <f t="shared" si="13"/>
        <v>84.56</v>
      </c>
      <c r="I188" s="46">
        <f t="shared" si="14"/>
        <v>0</v>
      </c>
      <c r="J188" s="46">
        <f t="shared" si="15"/>
        <v>8.3</v>
      </c>
      <c r="K188" s="46">
        <f t="shared" si="16"/>
        <v>85.06</v>
      </c>
    </row>
    <row r="189" spans="1:11" ht="12.75">
      <c r="A189" s="21" t="s">
        <v>665</v>
      </c>
      <c r="B189" s="22">
        <v>12</v>
      </c>
      <c r="C189" s="63" t="s">
        <v>702</v>
      </c>
      <c r="D189" s="63" t="s">
        <v>136</v>
      </c>
      <c r="E189" s="63" t="s">
        <v>703</v>
      </c>
      <c r="F189" s="63" t="s">
        <v>704</v>
      </c>
      <c r="G189" s="75">
        <f t="shared" si="12"/>
        <v>5.6848</v>
      </c>
      <c r="H189" s="46">
        <f t="shared" si="13"/>
        <v>83.58</v>
      </c>
      <c r="I189" s="46">
        <f t="shared" si="14"/>
        <v>0</v>
      </c>
      <c r="J189" s="46">
        <f t="shared" si="15"/>
        <v>5.48</v>
      </c>
      <c r="K189" s="46">
        <f t="shared" si="16"/>
        <v>84.07</v>
      </c>
    </row>
    <row r="190" spans="1:11" ht="12.75">
      <c r="A190" s="21" t="s">
        <v>665</v>
      </c>
      <c r="B190" s="22">
        <v>13</v>
      </c>
      <c r="C190" s="63" t="s">
        <v>705</v>
      </c>
      <c r="D190" s="63" t="s">
        <v>136</v>
      </c>
      <c r="E190" s="63" t="s">
        <v>706</v>
      </c>
      <c r="F190" s="63" t="s">
        <v>707</v>
      </c>
      <c r="G190" s="75">
        <f t="shared" si="12"/>
        <v>5.6848</v>
      </c>
      <c r="H190" s="46">
        <f t="shared" si="13"/>
        <v>86.21</v>
      </c>
      <c r="I190" s="46">
        <f t="shared" si="14"/>
        <v>0</v>
      </c>
      <c r="J190" s="46">
        <f t="shared" si="15"/>
        <v>6.56</v>
      </c>
      <c r="K190" s="46">
        <f t="shared" si="16"/>
        <v>86.7</v>
      </c>
    </row>
    <row r="191" spans="1:11" ht="12.75">
      <c r="A191" s="21" t="s">
        <v>665</v>
      </c>
      <c r="B191" s="22">
        <v>14</v>
      </c>
      <c r="C191" s="63" t="s">
        <v>708</v>
      </c>
      <c r="D191" s="63" t="s">
        <v>136</v>
      </c>
      <c r="E191" s="63" t="s">
        <v>709</v>
      </c>
      <c r="F191" s="63" t="s">
        <v>710</v>
      </c>
      <c r="G191" s="75">
        <f t="shared" si="12"/>
        <v>5.6848</v>
      </c>
      <c r="H191" s="46">
        <f t="shared" si="13"/>
        <v>87.96</v>
      </c>
      <c r="I191" s="46">
        <f t="shared" si="14"/>
        <v>0</v>
      </c>
      <c r="J191" s="46">
        <f t="shared" si="15"/>
        <v>6.33</v>
      </c>
      <c r="K191" s="46">
        <f t="shared" si="16"/>
        <v>88.45</v>
      </c>
    </row>
    <row r="192" spans="1:11" ht="12.75">
      <c r="A192" s="21" t="s">
        <v>665</v>
      </c>
      <c r="B192" s="22">
        <v>15</v>
      </c>
      <c r="C192" s="63" t="s">
        <v>711</v>
      </c>
      <c r="D192" s="63" t="s">
        <v>136</v>
      </c>
      <c r="E192" s="63" t="s">
        <v>712</v>
      </c>
      <c r="F192" s="63" t="s">
        <v>713</v>
      </c>
      <c r="G192" s="75">
        <f t="shared" si="12"/>
        <v>5.6848</v>
      </c>
      <c r="H192" s="46">
        <f t="shared" si="13"/>
        <v>88.22</v>
      </c>
      <c r="I192" s="46">
        <f t="shared" si="14"/>
        <v>0</v>
      </c>
      <c r="J192" s="46">
        <f t="shared" si="15"/>
        <v>7.66</v>
      </c>
      <c r="K192" s="46">
        <f t="shared" si="16"/>
        <v>88.72</v>
      </c>
    </row>
    <row r="193" spans="1:11" ht="12.75">
      <c r="A193" s="21" t="s">
        <v>665</v>
      </c>
      <c r="B193" s="22">
        <v>16</v>
      </c>
      <c r="C193" s="63" t="s">
        <v>714</v>
      </c>
      <c r="D193" s="63" t="s">
        <v>136</v>
      </c>
      <c r="E193" s="63" t="s">
        <v>715</v>
      </c>
      <c r="F193" s="63" t="s">
        <v>716</v>
      </c>
      <c r="G193" s="75">
        <f t="shared" si="12"/>
        <v>5.6848</v>
      </c>
      <c r="H193" s="46">
        <f t="shared" si="13"/>
        <v>86.9</v>
      </c>
      <c r="I193" s="46">
        <f t="shared" si="14"/>
        <v>0</v>
      </c>
      <c r="J193" s="46">
        <f t="shared" si="15"/>
        <v>4.7</v>
      </c>
      <c r="K193" s="46">
        <f t="shared" si="16"/>
        <v>87.4</v>
      </c>
    </row>
    <row r="194" spans="1:11" ht="12.75">
      <c r="A194" s="21" t="s">
        <v>665</v>
      </c>
      <c r="B194" s="22">
        <v>17</v>
      </c>
      <c r="C194" s="63" t="s">
        <v>717</v>
      </c>
      <c r="D194" s="63" t="s">
        <v>136</v>
      </c>
      <c r="E194" s="63" t="s">
        <v>718</v>
      </c>
      <c r="F194" s="63" t="s">
        <v>719</v>
      </c>
      <c r="G194" s="75">
        <f t="shared" si="12"/>
        <v>5.6848</v>
      </c>
      <c r="H194" s="46">
        <f t="shared" si="13"/>
        <v>86.89</v>
      </c>
      <c r="I194" s="46">
        <f t="shared" si="14"/>
        <v>0</v>
      </c>
      <c r="J194" s="46">
        <f t="shared" si="15"/>
        <v>4.42</v>
      </c>
      <c r="K194" s="46">
        <f t="shared" si="16"/>
        <v>87.39</v>
      </c>
    </row>
    <row r="195" spans="1:11" ht="12.75">
      <c r="A195" s="21" t="s">
        <v>665</v>
      </c>
      <c r="B195" s="22">
        <v>18</v>
      </c>
      <c r="C195" s="63" t="s">
        <v>720</v>
      </c>
      <c r="D195" s="63" t="s">
        <v>136</v>
      </c>
      <c r="E195" s="63" t="s">
        <v>721</v>
      </c>
      <c r="F195" s="63" t="s">
        <v>722</v>
      </c>
      <c r="G195" s="75">
        <f t="shared" si="12"/>
        <v>5.6848</v>
      </c>
      <c r="H195" s="46">
        <f t="shared" si="13"/>
        <v>83.62</v>
      </c>
      <c r="I195" s="46">
        <f t="shared" si="14"/>
        <v>0</v>
      </c>
      <c r="J195" s="46">
        <f t="shared" si="15"/>
        <v>6.26</v>
      </c>
      <c r="K195" s="46">
        <f t="shared" si="16"/>
        <v>84.11</v>
      </c>
    </row>
    <row r="196" spans="1:11" ht="12.75">
      <c r="A196" s="21" t="s">
        <v>665</v>
      </c>
      <c r="B196" s="22">
        <v>19</v>
      </c>
      <c r="C196" s="63" t="s">
        <v>723</v>
      </c>
      <c r="D196" s="63" t="s">
        <v>136</v>
      </c>
      <c r="E196" s="63" t="s">
        <v>724</v>
      </c>
      <c r="F196" s="63" t="s">
        <v>725</v>
      </c>
      <c r="G196" s="75">
        <f t="shared" si="12"/>
        <v>5.6848</v>
      </c>
      <c r="H196" s="46">
        <f t="shared" si="13"/>
        <v>77.7</v>
      </c>
      <c r="I196" s="46">
        <f t="shared" si="14"/>
        <v>0</v>
      </c>
      <c r="J196" s="46">
        <f t="shared" si="15"/>
        <v>8.6</v>
      </c>
      <c r="K196" s="46">
        <f t="shared" si="16"/>
        <v>78.19</v>
      </c>
    </row>
    <row r="197" spans="1:11" ht="12.75">
      <c r="A197" s="21" t="s">
        <v>665</v>
      </c>
      <c r="B197" s="22">
        <v>20</v>
      </c>
      <c r="C197" s="63" t="s">
        <v>726</v>
      </c>
      <c r="D197" s="63" t="s">
        <v>136</v>
      </c>
      <c r="E197" s="63" t="s">
        <v>727</v>
      </c>
      <c r="F197" s="63" t="s">
        <v>728</v>
      </c>
      <c r="G197" s="75">
        <f t="shared" si="12"/>
        <v>5.6848</v>
      </c>
      <c r="H197" s="46">
        <f t="shared" si="13"/>
        <v>77.62</v>
      </c>
      <c r="I197" s="46">
        <f t="shared" si="14"/>
        <v>0</v>
      </c>
      <c r="J197" s="46">
        <f t="shared" si="15"/>
        <v>17.48</v>
      </c>
      <c r="K197" s="46">
        <f t="shared" si="16"/>
        <v>78.12</v>
      </c>
    </row>
    <row r="198" spans="1:11" ht="12.75">
      <c r="A198" s="21" t="s">
        <v>665</v>
      </c>
      <c r="B198" s="22">
        <v>21</v>
      </c>
      <c r="C198" s="63" t="s">
        <v>729</v>
      </c>
      <c r="D198" s="63" t="s">
        <v>136</v>
      </c>
      <c r="E198" s="63" t="s">
        <v>730</v>
      </c>
      <c r="F198" s="63" t="s">
        <v>731</v>
      </c>
      <c r="G198" s="75">
        <f t="shared" si="12"/>
        <v>5.6848</v>
      </c>
      <c r="H198" s="46">
        <f t="shared" si="13"/>
        <v>78.66</v>
      </c>
      <c r="I198" s="46">
        <f t="shared" si="14"/>
        <v>0</v>
      </c>
      <c r="J198" s="46">
        <f t="shared" si="15"/>
        <v>21.7</v>
      </c>
      <c r="K198" s="46">
        <f t="shared" si="16"/>
        <v>79.15</v>
      </c>
    </row>
    <row r="199" spans="1:11" ht="12.75">
      <c r="A199" s="21" t="s">
        <v>665</v>
      </c>
      <c r="B199" s="22">
        <v>22</v>
      </c>
      <c r="C199" s="63" t="s">
        <v>732</v>
      </c>
      <c r="D199" s="63" t="s">
        <v>136</v>
      </c>
      <c r="E199" s="63" t="s">
        <v>733</v>
      </c>
      <c r="F199" s="63" t="s">
        <v>734</v>
      </c>
      <c r="G199" s="75">
        <f t="shared" si="12"/>
        <v>5.6848</v>
      </c>
      <c r="H199" s="46">
        <f t="shared" si="13"/>
        <v>84.23</v>
      </c>
      <c r="I199" s="46">
        <f t="shared" si="14"/>
        <v>0</v>
      </c>
      <c r="J199" s="46">
        <f t="shared" si="15"/>
        <v>25.9</v>
      </c>
      <c r="K199" s="46">
        <f t="shared" si="16"/>
        <v>84.72</v>
      </c>
    </row>
    <row r="200" spans="1:11" ht="12.75">
      <c r="A200" s="21" t="s">
        <v>665</v>
      </c>
      <c r="B200" s="22">
        <v>23</v>
      </c>
      <c r="C200" s="63" t="s">
        <v>735</v>
      </c>
      <c r="D200" s="63" t="s">
        <v>136</v>
      </c>
      <c r="E200" s="63" t="s">
        <v>736</v>
      </c>
      <c r="F200" s="63" t="s">
        <v>737</v>
      </c>
      <c r="G200" s="75">
        <f t="shared" si="12"/>
        <v>5.6848</v>
      </c>
      <c r="H200" s="46">
        <f t="shared" si="13"/>
        <v>65.94</v>
      </c>
      <c r="I200" s="46">
        <f t="shared" si="14"/>
        <v>0</v>
      </c>
      <c r="J200" s="46">
        <f t="shared" si="15"/>
        <v>10.31</v>
      </c>
      <c r="K200" s="46">
        <f t="shared" si="16"/>
        <v>66.43</v>
      </c>
    </row>
    <row r="201" spans="1:11" ht="12.75">
      <c r="A201" s="21" t="s">
        <v>738</v>
      </c>
      <c r="B201" s="22">
        <v>0</v>
      </c>
      <c r="C201" s="63" t="s">
        <v>739</v>
      </c>
      <c r="D201" s="63" t="s">
        <v>136</v>
      </c>
      <c r="E201" s="63" t="s">
        <v>740</v>
      </c>
      <c r="F201" s="63" t="s">
        <v>741</v>
      </c>
      <c r="G201" s="75">
        <f t="shared" si="12"/>
        <v>5.6848</v>
      </c>
      <c r="H201" s="46">
        <f t="shared" si="13"/>
        <v>64.2</v>
      </c>
      <c r="I201" s="46">
        <f t="shared" si="14"/>
        <v>0</v>
      </c>
      <c r="J201" s="46">
        <f t="shared" si="15"/>
        <v>9.32</v>
      </c>
      <c r="K201" s="46">
        <f t="shared" si="16"/>
        <v>64.69</v>
      </c>
    </row>
    <row r="202" spans="1:11" ht="12.75">
      <c r="A202" s="21" t="s">
        <v>738</v>
      </c>
      <c r="B202" s="22">
        <v>1</v>
      </c>
      <c r="C202" s="63" t="s">
        <v>197</v>
      </c>
      <c r="D202" s="63" t="s">
        <v>136</v>
      </c>
      <c r="E202" s="63" t="s">
        <v>742</v>
      </c>
      <c r="F202" s="63" t="s">
        <v>743</v>
      </c>
      <c r="G202" s="75">
        <f t="shared" si="12"/>
        <v>5.6848</v>
      </c>
      <c r="H202" s="46">
        <f t="shared" si="13"/>
        <v>52.05</v>
      </c>
      <c r="I202" s="46">
        <f t="shared" si="14"/>
        <v>0</v>
      </c>
      <c r="J202" s="46">
        <f t="shared" si="15"/>
        <v>7.79</v>
      </c>
      <c r="K202" s="46">
        <f t="shared" si="16"/>
        <v>52.54</v>
      </c>
    </row>
    <row r="203" spans="1:11" ht="12.75">
      <c r="A203" s="21" t="s">
        <v>738</v>
      </c>
      <c r="B203" s="22">
        <v>2</v>
      </c>
      <c r="C203" s="63" t="s">
        <v>744</v>
      </c>
      <c r="D203" s="63" t="s">
        <v>136</v>
      </c>
      <c r="E203" s="63" t="s">
        <v>745</v>
      </c>
      <c r="F203" s="63" t="s">
        <v>746</v>
      </c>
      <c r="G203" s="75">
        <f t="shared" si="12"/>
        <v>5.6848</v>
      </c>
      <c r="H203" s="46">
        <f t="shared" si="13"/>
        <v>45.49</v>
      </c>
      <c r="I203" s="46">
        <f t="shared" si="14"/>
        <v>0</v>
      </c>
      <c r="J203" s="46">
        <f t="shared" si="15"/>
        <v>4.16</v>
      </c>
      <c r="K203" s="46">
        <f t="shared" si="16"/>
        <v>45.98</v>
      </c>
    </row>
    <row r="204" spans="1:11" ht="12.75">
      <c r="A204" s="21" t="s">
        <v>738</v>
      </c>
      <c r="B204" s="22">
        <v>3</v>
      </c>
      <c r="C204" s="63" t="s">
        <v>747</v>
      </c>
      <c r="D204" s="63" t="s">
        <v>136</v>
      </c>
      <c r="E204" s="63" t="s">
        <v>748</v>
      </c>
      <c r="F204" s="63" t="s">
        <v>749</v>
      </c>
      <c r="G204" s="75">
        <f t="shared" si="12"/>
        <v>5.6848</v>
      </c>
      <c r="H204" s="46">
        <f t="shared" si="13"/>
        <v>41.88</v>
      </c>
      <c r="I204" s="46">
        <f t="shared" si="14"/>
        <v>0</v>
      </c>
      <c r="J204" s="46">
        <f t="shared" si="15"/>
        <v>3.56</v>
      </c>
      <c r="K204" s="46">
        <f t="shared" si="16"/>
        <v>42.37</v>
      </c>
    </row>
    <row r="205" spans="1:11" ht="12.75">
      <c r="A205" s="21" t="s">
        <v>738</v>
      </c>
      <c r="B205" s="22">
        <v>4</v>
      </c>
      <c r="C205" s="63" t="s">
        <v>750</v>
      </c>
      <c r="D205" s="63" t="s">
        <v>136</v>
      </c>
      <c r="E205" s="63" t="s">
        <v>751</v>
      </c>
      <c r="F205" s="63" t="s">
        <v>752</v>
      </c>
      <c r="G205" s="75">
        <f t="shared" si="12"/>
        <v>5.6848</v>
      </c>
      <c r="H205" s="46">
        <f t="shared" si="13"/>
        <v>40.38</v>
      </c>
      <c r="I205" s="46">
        <f t="shared" si="14"/>
        <v>0</v>
      </c>
      <c r="J205" s="46">
        <f t="shared" si="15"/>
        <v>2.87</v>
      </c>
      <c r="K205" s="46">
        <f t="shared" si="16"/>
        <v>40.87</v>
      </c>
    </row>
    <row r="206" spans="1:11" ht="12.75">
      <c r="A206" s="21" t="s">
        <v>738</v>
      </c>
      <c r="B206" s="22">
        <v>5</v>
      </c>
      <c r="C206" s="63" t="s">
        <v>753</v>
      </c>
      <c r="D206" s="63" t="s">
        <v>136</v>
      </c>
      <c r="E206" s="63" t="s">
        <v>754</v>
      </c>
      <c r="F206" s="63" t="s">
        <v>755</v>
      </c>
      <c r="G206" s="75">
        <f t="shared" si="12"/>
        <v>5.6848</v>
      </c>
      <c r="H206" s="46">
        <f t="shared" si="13"/>
        <v>47.79</v>
      </c>
      <c r="I206" s="46">
        <f t="shared" si="14"/>
        <v>0</v>
      </c>
      <c r="J206" s="46">
        <f t="shared" si="15"/>
        <v>0.79</v>
      </c>
      <c r="K206" s="46">
        <f t="shared" si="16"/>
        <v>48.29</v>
      </c>
    </row>
    <row r="207" spans="1:11" ht="12.75">
      <c r="A207" s="21" t="s">
        <v>738</v>
      </c>
      <c r="B207" s="22">
        <v>6</v>
      </c>
      <c r="C207" s="63" t="s">
        <v>756</v>
      </c>
      <c r="D207" s="63" t="s">
        <v>757</v>
      </c>
      <c r="E207" s="63" t="s">
        <v>136</v>
      </c>
      <c r="F207" s="63" t="s">
        <v>758</v>
      </c>
      <c r="G207" s="75">
        <f t="shared" si="12"/>
        <v>5.6848</v>
      </c>
      <c r="H207" s="46">
        <f t="shared" si="13"/>
        <v>49.43</v>
      </c>
      <c r="I207" s="46">
        <f t="shared" si="14"/>
        <v>2.14</v>
      </c>
      <c r="J207" s="46">
        <f t="shared" si="15"/>
        <v>0</v>
      </c>
      <c r="K207" s="46">
        <f t="shared" si="16"/>
        <v>49.93</v>
      </c>
    </row>
    <row r="208" spans="1:11" ht="12.75">
      <c r="A208" s="21" t="s">
        <v>738</v>
      </c>
      <c r="B208" s="22">
        <v>7</v>
      </c>
      <c r="C208" s="63" t="s">
        <v>759</v>
      </c>
      <c r="D208" s="63" t="s">
        <v>760</v>
      </c>
      <c r="E208" s="63" t="s">
        <v>136</v>
      </c>
      <c r="F208" s="63" t="s">
        <v>761</v>
      </c>
      <c r="G208" s="75">
        <f t="shared" si="12"/>
        <v>5.6848</v>
      </c>
      <c r="H208" s="46">
        <f t="shared" si="13"/>
        <v>59.96</v>
      </c>
      <c r="I208" s="46">
        <f t="shared" si="14"/>
        <v>4.08</v>
      </c>
      <c r="J208" s="46">
        <f t="shared" si="15"/>
        <v>0</v>
      </c>
      <c r="K208" s="46">
        <f t="shared" si="16"/>
        <v>60.46</v>
      </c>
    </row>
    <row r="209" spans="1:11" ht="12.75">
      <c r="A209" s="21" t="s">
        <v>738</v>
      </c>
      <c r="B209" s="22">
        <v>8</v>
      </c>
      <c r="C209" s="63" t="s">
        <v>762</v>
      </c>
      <c r="D209" s="63" t="s">
        <v>763</v>
      </c>
      <c r="E209" s="63" t="s">
        <v>136</v>
      </c>
      <c r="F209" s="63" t="s">
        <v>764</v>
      </c>
      <c r="G209" s="75">
        <f t="shared" si="12"/>
        <v>5.6848</v>
      </c>
      <c r="H209" s="46">
        <f t="shared" si="13"/>
        <v>73.13</v>
      </c>
      <c r="I209" s="46">
        <f t="shared" si="14"/>
        <v>3.33</v>
      </c>
      <c r="J209" s="46">
        <f t="shared" si="15"/>
        <v>0</v>
      </c>
      <c r="K209" s="46">
        <f t="shared" si="16"/>
        <v>73.62</v>
      </c>
    </row>
    <row r="210" spans="1:11" ht="12.75">
      <c r="A210" s="21" t="s">
        <v>738</v>
      </c>
      <c r="B210" s="22">
        <v>9</v>
      </c>
      <c r="C210" s="63" t="s">
        <v>171</v>
      </c>
      <c r="D210" s="63" t="s">
        <v>765</v>
      </c>
      <c r="E210" s="63" t="s">
        <v>136</v>
      </c>
      <c r="F210" s="63" t="s">
        <v>766</v>
      </c>
      <c r="G210" s="75">
        <f t="shared" si="12"/>
        <v>5.6848</v>
      </c>
      <c r="H210" s="46">
        <f t="shared" si="13"/>
        <v>79.39</v>
      </c>
      <c r="I210" s="46">
        <f t="shared" si="14"/>
        <v>1.83</v>
      </c>
      <c r="J210" s="46">
        <f t="shared" si="15"/>
        <v>0</v>
      </c>
      <c r="K210" s="46">
        <f t="shared" si="16"/>
        <v>79.88</v>
      </c>
    </row>
    <row r="211" spans="1:11" ht="12.75">
      <c r="A211" s="21" t="s">
        <v>738</v>
      </c>
      <c r="B211" s="22">
        <v>10</v>
      </c>
      <c r="C211" s="63" t="s">
        <v>767</v>
      </c>
      <c r="D211" s="63" t="s">
        <v>768</v>
      </c>
      <c r="E211" s="63" t="s">
        <v>136</v>
      </c>
      <c r="F211" s="63" t="s">
        <v>769</v>
      </c>
      <c r="G211" s="75">
        <f t="shared" si="12"/>
        <v>5.6848</v>
      </c>
      <c r="H211" s="46">
        <f t="shared" si="13"/>
        <v>81.35</v>
      </c>
      <c r="I211" s="46">
        <f t="shared" si="14"/>
        <v>1.41</v>
      </c>
      <c r="J211" s="46">
        <f t="shared" si="15"/>
        <v>0</v>
      </c>
      <c r="K211" s="46">
        <f t="shared" si="16"/>
        <v>81.84</v>
      </c>
    </row>
    <row r="212" spans="1:11" ht="12.75">
      <c r="A212" s="21" t="s">
        <v>738</v>
      </c>
      <c r="B212" s="22">
        <v>11</v>
      </c>
      <c r="C212" s="63" t="s">
        <v>770</v>
      </c>
      <c r="D212" s="63" t="s">
        <v>771</v>
      </c>
      <c r="E212" s="63" t="s">
        <v>136</v>
      </c>
      <c r="F212" s="63" t="s">
        <v>772</v>
      </c>
      <c r="G212" s="75">
        <f t="shared" si="12"/>
        <v>5.6848</v>
      </c>
      <c r="H212" s="46">
        <f t="shared" si="13"/>
        <v>81.13</v>
      </c>
      <c r="I212" s="46">
        <f t="shared" si="14"/>
        <v>0.62</v>
      </c>
      <c r="J212" s="46">
        <f t="shared" si="15"/>
        <v>0</v>
      </c>
      <c r="K212" s="46">
        <f t="shared" si="16"/>
        <v>81.62</v>
      </c>
    </row>
    <row r="213" spans="1:11" ht="12.75">
      <c r="A213" s="21" t="s">
        <v>738</v>
      </c>
      <c r="B213" s="22">
        <v>12</v>
      </c>
      <c r="C213" s="63" t="s">
        <v>773</v>
      </c>
      <c r="D213" s="63" t="s">
        <v>774</v>
      </c>
      <c r="E213" s="63" t="s">
        <v>136</v>
      </c>
      <c r="F213" s="63" t="s">
        <v>214</v>
      </c>
      <c r="G213" s="75">
        <f t="shared" si="12"/>
        <v>5.6848</v>
      </c>
      <c r="H213" s="46">
        <f t="shared" si="13"/>
        <v>80.24</v>
      </c>
      <c r="I213" s="46">
        <f t="shared" si="14"/>
        <v>3.2</v>
      </c>
      <c r="J213" s="46">
        <f t="shared" si="15"/>
        <v>0</v>
      </c>
      <c r="K213" s="46">
        <f t="shared" si="16"/>
        <v>80.73</v>
      </c>
    </row>
    <row r="214" spans="1:11" ht="12.75">
      <c r="A214" s="21" t="s">
        <v>738</v>
      </c>
      <c r="B214" s="22">
        <v>13</v>
      </c>
      <c r="C214" s="63" t="s">
        <v>775</v>
      </c>
      <c r="D214" s="63" t="s">
        <v>776</v>
      </c>
      <c r="E214" s="63" t="s">
        <v>136</v>
      </c>
      <c r="F214" s="63" t="s">
        <v>777</v>
      </c>
      <c r="G214" s="75">
        <f t="shared" si="12"/>
        <v>5.6848</v>
      </c>
      <c r="H214" s="46">
        <f t="shared" si="13"/>
        <v>82</v>
      </c>
      <c r="I214" s="46">
        <f t="shared" si="14"/>
        <v>2.37</v>
      </c>
      <c r="J214" s="46">
        <f t="shared" si="15"/>
        <v>0</v>
      </c>
      <c r="K214" s="46">
        <f t="shared" si="16"/>
        <v>82.5</v>
      </c>
    </row>
    <row r="215" spans="1:11" ht="12.75">
      <c r="A215" s="21" t="s">
        <v>738</v>
      </c>
      <c r="B215" s="22">
        <v>14</v>
      </c>
      <c r="C215" s="63" t="s">
        <v>778</v>
      </c>
      <c r="D215" s="63" t="s">
        <v>779</v>
      </c>
      <c r="E215" s="63" t="s">
        <v>136</v>
      </c>
      <c r="F215" s="63" t="s">
        <v>659</v>
      </c>
      <c r="G215" s="75">
        <f t="shared" si="12"/>
        <v>5.6848</v>
      </c>
      <c r="H215" s="46">
        <f t="shared" si="13"/>
        <v>84.28</v>
      </c>
      <c r="I215" s="46">
        <f t="shared" si="14"/>
        <v>1.55</v>
      </c>
      <c r="J215" s="46">
        <f t="shared" si="15"/>
        <v>0</v>
      </c>
      <c r="K215" s="46">
        <f t="shared" si="16"/>
        <v>84.77</v>
      </c>
    </row>
    <row r="216" spans="1:11" ht="12.75">
      <c r="A216" s="21" t="s">
        <v>738</v>
      </c>
      <c r="B216" s="22">
        <v>15</v>
      </c>
      <c r="C216" s="63" t="s">
        <v>780</v>
      </c>
      <c r="D216" s="63" t="s">
        <v>781</v>
      </c>
      <c r="E216" s="63" t="s">
        <v>136</v>
      </c>
      <c r="F216" s="63" t="s">
        <v>782</v>
      </c>
      <c r="G216" s="75">
        <f t="shared" si="12"/>
        <v>5.6848</v>
      </c>
      <c r="H216" s="46">
        <f t="shared" si="13"/>
        <v>81.94</v>
      </c>
      <c r="I216" s="46">
        <f t="shared" si="14"/>
        <v>3.49</v>
      </c>
      <c r="J216" s="46">
        <f t="shared" si="15"/>
        <v>0</v>
      </c>
      <c r="K216" s="46">
        <f t="shared" si="16"/>
        <v>82.43</v>
      </c>
    </row>
    <row r="217" spans="1:11" ht="12.75">
      <c r="A217" s="21" t="s">
        <v>738</v>
      </c>
      <c r="B217" s="22">
        <v>16</v>
      </c>
      <c r="C217" s="63" t="s">
        <v>783</v>
      </c>
      <c r="D217" s="63" t="s">
        <v>784</v>
      </c>
      <c r="E217" s="63" t="s">
        <v>136</v>
      </c>
      <c r="F217" s="63" t="s">
        <v>785</v>
      </c>
      <c r="G217" s="75">
        <f t="shared" si="12"/>
        <v>5.6848</v>
      </c>
      <c r="H217" s="46">
        <f t="shared" si="13"/>
        <v>81.55</v>
      </c>
      <c r="I217" s="46">
        <f t="shared" si="14"/>
        <v>0.81</v>
      </c>
      <c r="J217" s="46">
        <f t="shared" si="15"/>
        <v>0</v>
      </c>
      <c r="K217" s="46">
        <f t="shared" si="16"/>
        <v>82.05</v>
      </c>
    </row>
    <row r="218" spans="1:11" ht="12.75">
      <c r="A218" s="21" t="s">
        <v>738</v>
      </c>
      <c r="B218" s="22">
        <v>17</v>
      </c>
      <c r="C218" s="63" t="s">
        <v>786</v>
      </c>
      <c r="D218" s="63" t="s">
        <v>136</v>
      </c>
      <c r="E218" s="63" t="s">
        <v>787</v>
      </c>
      <c r="F218" s="63" t="s">
        <v>166</v>
      </c>
      <c r="G218" s="75">
        <f t="shared" si="12"/>
        <v>5.6848</v>
      </c>
      <c r="H218" s="46">
        <f t="shared" si="13"/>
        <v>81.43</v>
      </c>
      <c r="I218" s="46">
        <f t="shared" si="14"/>
        <v>0</v>
      </c>
      <c r="J218" s="46">
        <f t="shared" si="15"/>
        <v>0.11</v>
      </c>
      <c r="K218" s="46">
        <f t="shared" si="16"/>
        <v>81.92</v>
      </c>
    </row>
    <row r="219" spans="1:11" ht="12.75">
      <c r="A219" s="21" t="s">
        <v>738</v>
      </c>
      <c r="B219" s="22">
        <v>18</v>
      </c>
      <c r="C219" s="63" t="s">
        <v>788</v>
      </c>
      <c r="D219" s="63" t="s">
        <v>136</v>
      </c>
      <c r="E219" s="63" t="s">
        <v>789</v>
      </c>
      <c r="F219" s="63" t="s">
        <v>790</v>
      </c>
      <c r="G219" s="75">
        <f t="shared" si="12"/>
        <v>5.6848</v>
      </c>
      <c r="H219" s="46">
        <f t="shared" si="13"/>
        <v>80.1</v>
      </c>
      <c r="I219" s="46">
        <f t="shared" si="14"/>
        <v>0</v>
      </c>
      <c r="J219" s="46">
        <f t="shared" si="15"/>
        <v>7.21</v>
      </c>
      <c r="K219" s="46">
        <f t="shared" si="16"/>
        <v>80.59</v>
      </c>
    </row>
    <row r="220" spans="1:11" ht="12.75">
      <c r="A220" s="21" t="s">
        <v>738</v>
      </c>
      <c r="B220" s="22">
        <v>19</v>
      </c>
      <c r="C220" s="63" t="s">
        <v>791</v>
      </c>
      <c r="D220" s="63" t="s">
        <v>136</v>
      </c>
      <c r="E220" s="63" t="s">
        <v>205</v>
      </c>
      <c r="F220" s="63" t="s">
        <v>792</v>
      </c>
      <c r="G220" s="75">
        <f t="shared" si="12"/>
        <v>5.6848</v>
      </c>
      <c r="H220" s="46">
        <f t="shared" si="13"/>
        <v>77.42</v>
      </c>
      <c r="I220" s="46">
        <f t="shared" si="14"/>
        <v>0</v>
      </c>
      <c r="J220" s="46">
        <f t="shared" si="15"/>
        <v>4.72</v>
      </c>
      <c r="K220" s="46">
        <f t="shared" si="16"/>
        <v>77.91</v>
      </c>
    </row>
    <row r="221" spans="1:11" ht="12.75">
      <c r="A221" s="21" t="s">
        <v>738</v>
      </c>
      <c r="B221" s="22">
        <v>20</v>
      </c>
      <c r="C221" s="63" t="s">
        <v>793</v>
      </c>
      <c r="D221" s="63" t="s">
        <v>136</v>
      </c>
      <c r="E221" s="63" t="s">
        <v>794</v>
      </c>
      <c r="F221" s="63" t="s">
        <v>795</v>
      </c>
      <c r="G221" s="75">
        <f t="shared" si="12"/>
        <v>5.6848</v>
      </c>
      <c r="H221" s="46">
        <f t="shared" si="13"/>
        <v>76.28</v>
      </c>
      <c r="I221" s="46">
        <f t="shared" si="14"/>
        <v>0</v>
      </c>
      <c r="J221" s="46">
        <f t="shared" si="15"/>
        <v>7.86</v>
      </c>
      <c r="K221" s="46">
        <f t="shared" si="16"/>
        <v>76.77</v>
      </c>
    </row>
    <row r="222" spans="1:11" ht="12.75">
      <c r="A222" s="21" t="s">
        <v>738</v>
      </c>
      <c r="B222" s="22">
        <v>21</v>
      </c>
      <c r="C222" s="63" t="s">
        <v>796</v>
      </c>
      <c r="D222" s="63" t="s">
        <v>136</v>
      </c>
      <c r="E222" s="63" t="s">
        <v>797</v>
      </c>
      <c r="F222" s="63" t="s">
        <v>798</v>
      </c>
      <c r="G222" s="75">
        <f t="shared" si="12"/>
        <v>5.6848</v>
      </c>
      <c r="H222" s="46">
        <f t="shared" si="13"/>
        <v>79.84</v>
      </c>
      <c r="I222" s="46">
        <f t="shared" si="14"/>
        <v>0</v>
      </c>
      <c r="J222" s="46">
        <f t="shared" si="15"/>
        <v>8.79</v>
      </c>
      <c r="K222" s="46">
        <f t="shared" si="16"/>
        <v>80.33</v>
      </c>
    </row>
    <row r="223" spans="1:11" ht="12.75">
      <c r="A223" s="21" t="s">
        <v>738</v>
      </c>
      <c r="B223" s="22">
        <v>22</v>
      </c>
      <c r="C223" s="63" t="s">
        <v>799</v>
      </c>
      <c r="D223" s="63" t="s">
        <v>136</v>
      </c>
      <c r="E223" s="63" t="s">
        <v>800</v>
      </c>
      <c r="F223" s="63" t="s">
        <v>801</v>
      </c>
      <c r="G223" s="75">
        <f t="shared" si="12"/>
        <v>5.6848</v>
      </c>
      <c r="H223" s="46">
        <f t="shared" si="13"/>
        <v>77.62</v>
      </c>
      <c r="I223" s="46">
        <f t="shared" si="14"/>
        <v>0</v>
      </c>
      <c r="J223" s="46">
        <f t="shared" si="15"/>
        <v>27.7</v>
      </c>
      <c r="K223" s="46">
        <f t="shared" si="16"/>
        <v>78.12</v>
      </c>
    </row>
    <row r="224" spans="1:11" ht="12.75">
      <c r="A224" s="21" t="s">
        <v>738</v>
      </c>
      <c r="B224" s="22">
        <v>23</v>
      </c>
      <c r="C224" s="63" t="s">
        <v>802</v>
      </c>
      <c r="D224" s="63" t="s">
        <v>136</v>
      </c>
      <c r="E224" s="63" t="s">
        <v>803</v>
      </c>
      <c r="F224" s="63" t="s">
        <v>804</v>
      </c>
      <c r="G224" s="75">
        <f t="shared" si="12"/>
        <v>5.6848</v>
      </c>
      <c r="H224" s="46">
        <f t="shared" si="13"/>
        <v>70.97</v>
      </c>
      <c r="I224" s="46">
        <f t="shared" si="14"/>
        <v>0</v>
      </c>
      <c r="J224" s="46">
        <f t="shared" si="15"/>
        <v>22.09</v>
      </c>
      <c r="K224" s="46">
        <f t="shared" si="16"/>
        <v>71.47</v>
      </c>
    </row>
    <row r="225" spans="1:11" ht="12.75">
      <c r="A225" s="21" t="s">
        <v>805</v>
      </c>
      <c r="B225" s="22">
        <v>0</v>
      </c>
      <c r="C225" s="63" t="s">
        <v>806</v>
      </c>
      <c r="D225" s="63" t="s">
        <v>136</v>
      </c>
      <c r="E225" s="63" t="s">
        <v>807</v>
      </c>
      <c r="F225" s="63" t="s">
        <v>808</v>
      </c>
      <c r="G225" s="75">
        <f t="shared" si="12"/>
        <v>5.6848</v>
      </c>
      <c r="H225" s="46">
        <f t="shared" si="13"/>
        <v>63.13</v>
      </c>
      <c r="I225" s="46">
        <f t="shared" si="14"/>
        <v>0</v>
      </c>
      <c r="J225" s="46">
        <f t="shared" si="15"/>
        <v>11.7</v>
      </c>
      <c r="K225" s="46">
        <f t="shared" si="16"/>
        <v>63.63</v>
      </c>
    </row>
    <row r="226" spans="1:11" ht="12.75">
      <c r="A226" s="21" t="s">
        <v>805</v>
      </c>
      <c r="B226" s="22">
        <v>1</v>
      </c>
      <c r="C226" s="63" t="s">
        <v>809</v>
      </c>
      <c r="D226" s="63" t="s">
        <v>136</v>
      </c>
      <c r="E226" s="63" t="s">
        <v>810</v>
      </c>
      <c r="F226" s="63" t="s">
        <v>811</v>
      </c>
      <c r="G226" s="75">
        <f aca="true" t="shared" si="17" ref="G226:G289">$D$3</f>
        <v>5.6848</v>
      </c>
      <c r="H226" s="46">
        <f aca="true" t="shared" si="18" ref="H226:H289">ROUND(C226*$G$33/100,2)</f>
        <v>50.38</v>
      </c>
      <c r="I226" s="46">
        <f aca="true" t="shared" si="19" ref="I226:I289">ROUND(D226*$G$33/100,2)</f>
        <v>0</v>
      </c>
      <c r="J226" s="46">
        <f aca="true" t="shared" si="20" ref="J226:J289">ROUND(E226*$G$33/100,2)</f>
        <v>5.59</v>
      </c>
      <c r="K226" s="46">
        <f aca="true" t="shared" si="21" ref="K226:K289">ROUND(F226*$G$33/100,2)</f>
        <v>50.87</v>
      </c>
    </row>
    <row r="227" spans="1:11" ht="12.75">
      <c r="A227" s="21" t="s">
        <v>805</v>
      </c>
      <c r="B227" s="22">
        <v>2</v>
      </c>
      <c r="C227" s="63" t="s">
        <v>812</v>
      </c>
      <c r="D227" s="63" t="s">
        <v>136</v>
      </c>
      <c r="E227" s="63" t="s">
        <v>813</v>
      </c>
      <c r="F227" s="63" t="s">
        <v>814</v>
      </c>
      <c r="G227" s="75">
        <f t="shared" si="17"/>
        <v>5.6848</v>
      </c>
      <c r="H227" s="46">
        <f t="shared" si="18"/>
        <v>48.42</v>
      </c>
      <c r="I227" s="46">
        <f t="shared" si="19"/>
        <v>0</v>
      </c>
      <c r="J227" s="46">
        <f t="shared" si="20"/>
        <v>5.89</v>
      </c>
      <c r="K227" s="46">
        <f t="shared" si="21"/>
        <v>48.91</v>
      </c>
    </row>
    <row r="228" spans="1:11" ht="12.75">
      <c r="A228" s="21" t="s">
        <v>805</v>
      </c>
      <c r="B228" s="22">
        <v>3</v>
      </c>
      <c r="C228" s="63" t="s">
        <v>815</v>
      </c>
      <c r="D228" s="63" t="s">
        <v>136</v>
      </c>
      <c r="E228" s="63" t="s">
        <v>816</v>
      </c>
      <c r="F228" s="63" t="s">
        <v>817</v>
      </c>
      <c r="G228" s="75">
        <f t="shared" si="17"/>
        <v>5.6848</v>
      </c>
      <c r="H228" s="46">
        <f t="shared" si="18"/>
        <v>45.43</v>
      </c>
      <c r="I228" s="46">
        <f t="shared" si="19"/>
        <v>0</v>
      </c>
      <c r="J228" s="46">
        <f t="shared" si="20"/>
        <v>4.6</v>
      </c>
      <c r="K228" s="46">
        <f t="shared" si="21"/>
        <v>45.93</v>
      </c>
    </row>
    <row r="229" spans="1:11" ht="12.75">
      <c r="A229" s="21" t="s">
        <v>805</v>
      </c>
      <c r="B229" s="22">
        <v>4</v>
      </c>
      <c r="C229" s="63" t="s">
        <v>818</v>
      </c>
      <c r="D229" s="63" t="s">
        <v>136</v>
      </c>
      <c r="E229" s="63" t="s">
        <v>819</v>
      </c>
      <c r="F229" s="63" t="s">
        <v>820</v>
      </c>
      <c r="G229" s="75">
        <f t="shared" si="17"/>
        <v>5.6848</v>
      </c>
      <c r="H229" s="46">
        <f t="shared" si="18"/>
        <v>46.32</v>
      </c>
      <c r="I229" s="46">
        <f t="shared" si="19"/>
        <v>0</v>
      </c>
      <c r="J229" s="46">
        <f t="shared" si="20"/>
        <v>3.41</v>
      </c>
      <c r="K229" s="46">
        <f t="shared" si="21"/>
        <v>46.81</v>
      </c>
    </row>
    <row r="230" spans="1:11" ht="12.75">
      <c r="A230" s="21" t="s">
        <v>805</v>
      </c>
      <c r="B230" s="22">
        <v>5</v>
      </c>
      <c r="C230" s="63" t="s">
        <v>821</v>
      </c>
      <c r="D230" s="63" t="s">
        <v>822</v>
      </c>
      <c r="E230" s="63" t="s">
        <v>136</v>
      </c>
      <c r="F230" s="63" t="s">
        <v>823</v>
      </c>
      <c r="G230" s="75">
        <f t="shared" si="17"/>
        <v>5.6848</v>
      </c>
      <c r="H230" s="46">
        <f t="shared" si="18"/>
        <v>50.68</v>
      </c>
      <c r="I230" s="46">
        <f t="shared" si="19"/>
        <v>0.95</v>
      </c>
      <c r="J230" s="46">
        <f t="shared" si="20"/>
        <v>0</v>
      </c>
      <c r="K230" s="46">
        <f t="shared" si="21"/>
        <v>51.17</v>
      </c>
    </row>
    <row r="231" spans="1:11" ht="12.75">
      <c r="A231" s="21" t="s">
        <v>805</v>
      </c>
      <c r="B231" s="22">
        <v>6</v>
      </c>
      <c r="C231" s="63" t="s">
        <v>824</v>
      </c>
      <c r="D231" s="63" t="s">
        <v>825</v>
      </c>
      <c r="E231" s="63" t="s">
        <v>136</v>
      </c>
      <c r="F231" s="63" t="s">
        <v>826</v>
      </c>
      <c r="G231" s="75">
        <f t="shared" si="17"/>
        <v>5.6848</v>
      </c>
      <c r="H231" s="46">
        <f t="shared" si="18"/>
        <v>50.79</v>
      </c>
      <c r="I231" s="46">
        <f t="shared" si="19"/>
        <v>6.56</v>
      </c>
      <c r="J231" s="46">
        <f t="shared" si="20"/>
        <v>0</v>
      </c>
      <c r="K231" s="46">
        <f t="shared" si="21"/>
        <v>51.28</v>
      </c>
    </row>
    <row r="232" spans="1:11" ht="12.75">
      <c r="A232" s="21" t="s">
        <v>805</v>
      </c>
      <c r="B232" s="22">
        <v>7</v>
      </c>
      <c r="C232" s="63" t="s">
        <v>827</v>
      </c>
      <c r="D232" s="63" t="s">
        <v>828</v>
      </c>
      <c r="E232" s="63" t="s">
        <v>136</v>
      </c>
      <c r="F232" s="63" t="s">
        <v>829</v>
      </c>
      <c r="G232" s="75">
        <f t="shared" si="17"/>
        <v>5.6848</v>
      </c>
      <c r="H232" s="46">
        <f t="shared" si="18"/>
        <v>52.38</v>
      </c>
      <c r="I232" s="46">
        <f t="shared" si="19"/>
        <v>10.16</v>
      </c>
      <c r="J232" s="46">
        <f t="shared" si="20"/>
        <v>0</v>
      </c>
      <c r="K232" s="46">
        <f t="shared" si="21"/>
        <v>52.88</v>
      </c>
    </row>
    <row r="233" spans="1:11" ht="12.75">
      <c r="A233" s="21" t="s">
        <v>805</v>
      </c>
      <c r="B233" s="22">
        <v>8</v>
      </c>
      <c r="C233" s="63" t="s">
        <v>830</v>
      </c>
      <c r="D233" s="63" t="s">
        <v>831</v>
      </c>
      <c r="E233" s="63" t="s">
        <v>136</v>
      </c>
      <c r="F233" s="63" t="s">
        <v>832</v>
      </c>
      <c r="G233" s="75">
        <f t="shared" si="17"/>
        <v>5.6848</v>
      </c>
      <c r="H233" s="46">
        <f t="shared" si="18"/>
        <v>71.18</v>
      </c>
      <c r="I233" s="46">
        <f t="shared" si="19"/>
        <v>2.47</v>
      </c>
      <c r="J233" s="46">
        <f t="shared" si="20"/>
        <v>0</v>
      </c>
      <c r="K233" s="46">
        <f t="shared" si="21"/>
        <v>71.67</v>
      </c>
    </row>
    <row r="234" spans="1:11" ht="12.75">
      <c r="A234" s="21" t="s">
        <v>805</v>
      </c>
      <c r="B234" s="22">
        <v>9</v>
      </c>
      <c r="C234" s="63" t="s">
        <v>833</v>
      </c>
      <c r="D234" s="63" t="s">
        <v>834</v>
      </c>
      <c r="E234" s="63" t="s">
        <v>136</v>
      </c>
      <c r="F234" s="63" t="s">
        <v>835</v>
      </c>
      <c r="G234" s="75">
        <f t="shared" si="17"/>
        <v>5.6848</v>
      </c>
      <c r="H234" s="46">
        <f t="shared" si="18"/>
        <v>76.55</v>
      </c>
      <c r="I234" s="46">
        <f t="shared" si="19"/>
        <v>1.55</v>
      </c>
      <c r="J234" s="46">
        <f t="shared" si="20"/>
        <v>0</v>
      </c>
      <c r="K234" s="46">
        <f t="shared" si="21"/>
        <v>77.05</v>
      </c>
    </row>
    <row r="235" spans="1:11" ht="12.75">
      <c r="A235" s="21" t="s">
        <v>805</v>
      </c>
      <c r="B235" s="22">
        <v>10</v>
      </c>
      <c r="C235" s="63" t="s">
        <v>836</v>
      </c>
      <c r="D235" s="63" t="s">
        <v>136</v>
      </c>
      <c r="E235" s="63" t="s">
        <v>837</v>
      </c>
      <c r="F235" s="63" t="s">
        <v>838</v>
      </c>
      <c r="G235" s="75">
        <f t="shared" si="17"/>
        <v>5.6848</v>
      </c>
      <c r="H235" s="46">
        <f t="shared" si="18"/>
        <v>78.3</v>
      </c>
      <c r="I235" s="46">
        <f t="shared" si="19"/>
        <v>0</v>
      </c>
      <c r="J235" s="46">
        <f t="shared" si="20"/>
        <v>3.22</v>
      </c>
      <c r="K235" s="46">
        <f t="shared" si="21"/>
        <v>78.79</v>
      </c>
    </row>
    <row r="236" spans="1:11" ht="12.75">
      <c r="A236" s="21" t="s">
        <v>805</v>
      </c>
      <c r="B236" s="22">
        <v>11</v>
      </c>
      <c r="C236" s="63" t="s">
        <v>839</v>
      </c>
      <c r="D236" s="63" t="s">
        <v>136</v>
      </c>
      <c r="E236" s="63" t="s">
        <v>840</v>
      </c>
      <c r="F236" s="63" t="s">
        <v>841</v>
      </c>
      <c r="G236" s="75">
        <f t="shared" si="17"/>
        <v>5.6848</v>
      </c>
      <c r="H236" s="46">
        <f t="shared" si="18"/>
        <v>78.01</v>
      </c>
      <c r="I236" s="46">
        <f t="shared" si="19"/>
        <v>0</v>
      </c>
      <c r="J236" s="46">
        <f t="shared" si="20"/>
        <v>2.83</v>
      </c>
      <c r="K236" s="46">
        <f t="shared" si="21"/>
        <v>78.51</v>
      </c>
    </row>
    <row r="237" spans="1:11" ht="12.75">
      <c r="A237" s="21" t="s">
        <v>805</v>
      </c>
      <c r="B237" s="22">
        <v>12</v>
      </c>
      <c r="C237" s="63" t="s">
        <v>209</v>
      </c>
      <c r="D237" s="63" t="s">
        <v>136</v>
      </c>
      <c r="E237" s="63" t="s">
        <v>842</v>
      </c>
      <c r="F237" s="63" t="s">
        <v>843</v>
      </c>
      <c r="G237" s="75">
        <f t="shared" si="17"/>
        <v>5.6848</v>
      </c>
      <c r="H237" s="46">
        <f t="shared" si="18"/>
        <v>77.87</v>
      </c>
      <c r="I237" s="46">
        <f t="shared" si="19"/>
        <v>0</v>
      </c>
      <c r="J237" s="46">
        <f t="shared" si="20"/>
        <v>3.79</v>
      </c>
      <c r="K237" s="46">
        <f t="shared" si="21"/>
        <v>78.36</v>
      </c>
    </row>
    <row r="238" spans="1:11" ht="12.75">
      <c r="A238" s="21" t="s">
        <v>805</v>
      </c>
      <c r="B238" s="22">
        <v>13</v>
      </c>
      <c r="C238" s="63" t="s">
        <v>844</v>
      </c>
      <c r="D238" s="63" t="s">
        <v>136</v>
      </c>
      <c r="E238" s="63" t="s">
        <v>845</v>
      </c>
      <c r="F238" s="63" t="s">
        <v>846</v>
      </c>
      <c r="G238" s="75">
        <f t="shared" si="17"/>
        <v>5.6848</v>
      </c>
      <c r="H238" s="46">
        <f t="shared" si="18"/>
        <v>79.04</v>
      </c>
      <c r="I238" s="46">
        <f t="shared" si="19"/>
        <v>0</v>
      </c>
      <c r="J238" s="46">
        <f t="shared" si="20"/>
        <v>2.04</v>
      </c>
      <c r="K238" s="46">
        <f t="shared" si="21"/>
        <v>79.53</v>
      </c>
    </row>
    <row r="239" spans="1:11" ht="12.75">
      <c r="A239" s="21" t="s">
        <v>805</v>
      </c>
      <c r="B239" s="22">
        <v>14</v>
      </c>
      <c r="C239" s="63" t="s">
        <v>847</v>
      </c>
      <c r="D239" s="63" t="s">
        <v>136</v>
      </c>
      <c r="E239" s="63" t="s">
        <v>848</v>
      </c>
      <c r="F239" s="63" t="s">
        <v>849</v>
      </c>
      <c r="G239" s="75">
        <f t="shared" si="17"/>
        <v>5.6848</v>
      </c>
      <c r="H239" s="46">
        <f t="shared" si="18"/>
        <v>84.46</v>
      </c>
      <c r="I239" s="46">
        <f t="shared" si="19"/>
        <v>0</v>
      </c>
      <c r="J239" s="46">
        <f t="shared" si="20"/>
        <v>4.24</v>
      </c>
      <c r="K239" s="46">
        <f t="shared" si="21"/>
        <v>84.95</v>
      </c>
    </row>
    <row r="240" spans="1:11" ht="12.75">
      <c r="A240" s="21" t="s">
        <v>805</v>
      </c>
      <c r="B240" s="22">
        <v>15</v>
      </c>
      <c r="C240" s="63" t="s">
        <v>850</v>
      </c>
      <c r="D240" s="63" t="s">
        <v>136</v>
      </c>
      <c r="E240" s="63" t="s">
        <v>851</v>
      </c>
      <c r="F240" s="63" t="s">
        <v>852</v>
      </c>
      <c r="G240" s="75">
        <f t="shared" si="17"/>
        <v>5.6848</v>
      </c>
      <c r="H240" s="46">
        <f t="shared" si="18"/>
        <v>80.02</v>
      </c>
      <c r="I240" s="46">
        <f t="shared" si="19"/>
        <v>0</v>
      </c>
      <c r="J240" s="46">
        <f t="shared" si="20"/>
        <v>1.29</v>
      </c>
      <c r="K240" s="46">
        <f t="shared" si="21"/>
        <v>80.51</v>
      </c>
    </row>
    <row r="241" spans="1:11" ht="12.75">
      <c r="A241" s="21" t="s">
        <v>805</v>
      </c>
      <c r="B241" s="22">
        <v>16</v>
      </c>
      <c r="C241" s="63" t="s">
        <v>853</v>
      </c>
      <c r="D241" s="63" t="s">
        <v>136</v>
      </c>
      <c r="E241" s="63" t="s">
        <v>854</v>
      </c>
      <c r="F241" s="63" t="s">
        <v>855</v>
      </c>
      <c r="G241" s="75">
        <f t="shared" si="17"/>
        <v>5.6848</v>
      </c>
      <c r="H241" s="46">
        <f t="shared" si="18"/>
        <v>77.83</v>
      </c>
      <c r="I241" s="46">
        <f t="shared" si="19"/>
        <v>0</v>
      </c>
      <c r="J241" s="46">
        <f t="shared" si="20"/>
        <v>1.47</v>
      </c>
      <c r="K241" s="46">
        <f t="shared" si="21"/>
        <v>78.33</v>
      </c>
    </row>
    <row r="242" spans="1:11" ht="12.75">
      <c r="A242" s="21" t="s">
        <v>805</v>
      </c>
      <c r="B242" s="22">
        <v>17</v>
      </c>
      <c r="C242" s="63" t="s">
        <v>856</v>
      </c>
      <c r="D242" s="63" t="s">
        <v>136</v>
      </c>
      <c r="E242" s="63" t="s">
        <v>857</v>
      </c>
      <c r="F242" s="63" t="s">
        <v>858</v>
      </c>
      <c r="G242" s="75">
        <f t="shared" si="17"/>
        <v>5.6848</v>
      </c>
      <c r="H242" s="46">
        <f t="shared" si="18"/>
        <v>77.67</v>
      </c>
      <c r="I242" s="46">
        <f t="shared" si="19"/>
        <v>0</v>
      </c>
      <c r="J242" s="46">
        <f t="shared" si="20"/>
        <v>0.4</v>
      </c>
      <c r="K242" s="46">
        <f t="shared" si="21"/>
        <v>78.16</v>
      </c>
    </row>
    <row r="243" spans="1:11" ht="12.75">
      <c r="A243" s="21" t="s">
        <v>805</v>
      </c>
      <c r="B243" s="22">
        <v>18</v>
      </c>
      <c r="C243" s="63" t="s">
        <v>859</v>
      </c>
      <c r="D243" s="63" t="s">
        <v>136</v>
      </c>
      <c r="E243" s="63" t="s">
        <v>860</v>
      </c>
      <c r="F243" s="63" t="s">
        <v>861</v>
      </c>
      <c r="G243" s="75">
        <f t="shared" si="17"/>
        <v>5.6848</v>
      </c>
      <c r="H243" s="46">
        <f t="shared" si="18"/>
        <v>76.59</v>
      </c>
      <c r="I243" s="46">
        <f t="shared" si="19"/>
        <v>0</v>
      </c>
      <c r="J243" s="46">
        <f t="shared" si="20"/>
        <v>5.82</v>
      </c>
      <c r="K243" s="46">
        <f t="shared" si="21"/>
        <v>77.08</v>
      </c>
    </row>
    <row r="244" spans="1:11" ht="12.75">
      <c r="A244" s="21" t="s">
        <v>805</v>
      </c>
      <c r="B244" s="22">
        <v>19</v>
      </c>
      <c r="C244" s="63" t="s">
        <v>862</v>
      </c>
      <c r="D244" s="63" t="s">
        <v>136</v>
      </c>
      <c r="E244" s="63" t="s">
        <v>863</v>
      </c>
      <c r="F244" s="63" t="s">
        <v>864</v>
      </c>
      <c r="G244" s="75">
        <f t="shared" si="17"/>
        <v>5.6848</v>
      </c>
      <c r="H244" s="46">
        <f t="shared" si="18"/>
        <v>75.57</v>
      </c>
      <c r="I244" s="46">
        <f t="shared" si="19"/>
        <v>0</v>
      </c>
      <c r="J244" s="46">
        <f t="shared" si="20"/>
        <v>6.03</v>
      </c>
      <c r="K244" s="46">
        <f t="shared" si="21"/>
        <v>76.06</v>
      </c>
    </row>
    <row r="245" spans="1:11" ht="12.75">
      <c r="A245" s="21" t="s">
        <v>805</v>
      </c>
      <c r="B245" s="22">
        <v>20</v>
      </c>
      <c r="C245" s="63" t="s">
        <v>865</v>
      </c>
      <c r="D245" s="63" t="s">
        <v>136</v>
      </c>
      <c r="E245" s="63" t="s">
        <v>866</v>
      </c>
      <c r="F245" s="63" t="s">
        <v>867</v>
      </c>
      <c r="G245" s="75">
        <f t="shared" si="17"/>
        <v>5.6848</v>
      </c>
      <c r="H245" s="46">
        <f t="shared" si="18"/>
        <v>72.81</v>
      </c>
      <c r="I245" s="46">
        <f t="shared" si="19"/>
        <v>0</v>
      </c>
      <c r="J245" s="46">
        <f t="shared" si="20"/>
        <v>15.52</v>
      </c>
      <c r="K245" s="46">
        <f t="shared" si="21"/>
        <v>73.3</v>
      </c>
    </row>
    <row r="246" spans="1:11" ht="12.75">
      <c r="A246" s="21" t="s">
        <v>805</v>
      </c>
      <c r="B246" s="22">
        <v>21</v>
      </c>
      <c r="C246" s="63" t="s">
        <v>868</v>
      </c>
      <c r="D246" s="63" t="s">
        <v>136</v>
      </c>
      <c r="E246" s="63" t="s">
        <v>869</v>
      </c>
      <c r="F246" s="63" t="s">
        <v>870</v>
      </c>
      <c r="G246" s="75">
        <f t="shared" si="17"/>
        <v>5.6848</v>
      </c>
      <c r="H246" s="46">
        <f t="shared" si="18"/>
        <v>76.38</v>
      </c>
      <c r="I246" s="46">
        <f t="shared" si="19"/>
        <v>0</v>
      </c>
      <c r="J246" s="46">
        <f t="shared" si="20"/>
        <v>16.75</v>
      </c>
      <c r="K246" s="46">
        <f t="shared" si="21"/>
        <v>76.87</v>
      </c>
    </row>
    <row r="247" spans="1:11" ht="12.75">
      <c r="A247" s="21" t="s">
        <v>805</v>
      </c>
      <c r="B247" s="22">
        <v>22</v>
      </c>
      <c r="C247" s="63" t="s">
        <v>871</v>
      </c>
      <c r="D247" s="63" t="s">
        <v>136</v>
      </c>
      <c r="E247" s="63" t="s">
        <v>872</v>
      </c>
      <c r="F247" s="63" t="s">
        <v>873</v>
      </c>
      <c r="G247" s="75">
        <f t="shared" si="17"/>
        <v>5.6848</v>
      </c>
      <c r="H247" s="46">
        <f t="shared" si="18"/>
        <v>76.05</v>
      </c>
      <c r="I247" s="46">
        <f t="shared" si="19"/>
        <v>0</v>
      </c>
      <c r="J247" s="46">
        <f t="shared" si="20"/>
        <v>21.68</v>
      </c>
      <c r="K247" s="46">
        <f t="shared" si="21"/>
        <v>76.54</v>
      </c>
    </row>
    <row r="248" spans="1:11" ht="12.75">
      <c r="A248" s="21" t="s">
        <v>805</v>
      </c>
      <c r="B248" s="22">
        <v>23</v>
      </c>
      <c r="C248" s="63" t="s">
        <v>874</v>
      </c>
      <c r="D248" s="63" t="s">
        <v>136</v>
      </c>
      <c r="E248" s="63" t="s">
        <v>875</v>
      </c>
      <c r="F248" s="63" t="s">
        <v>876</v>
      </c>
      <c r="G248" s="75">
        <f t="shared" si="17"/>
        <v>5.6848</v>
      </c>
      <c r="H248" s="46">
        <f t="shared" si="18"/>
        <v>71.59</v>
      </c>
      <c r="I248" s="46">
        <f t="shared" si="19"/>
        <v>0</v>
      </c>
      <c r="J248" s="46">
        <f t="shared" si="20"/>
        <v>24.11</v>
      </c>
      <c r="K248" s="46">
        <f t="shared" si="21"/>
        <v>72.09</v>
      </c>
    </row>
    <row r="249" spans="1:11" ht="12.75">
      <c r="A249" s="21" t="s">
        <v>877</v>
      </c>
      <c r="B249" s="22">
        <v>0</v>
      </c>
      <c r="C249" s="63" t="s">
        <v>878</v>
      </c>
      <c r="D249" s="63" t="s">
        <v>136</v>
      </c>
      <c r="E249" s="63" t="s">
        <v>879</v>
      </c>
      <c r="F249" s="63" t="s">
        <v>880</v>
      </c>
      <c r="G249" s="75">
        <f t="shared" si="17"/>
        <v>5.6848</v>
      </c>
      <c r="H249" s="46">
        <f t="shared" si="18"/>
        <v>57.14</v>
      </c>
      <c r="I249" s="46">
        <f t="shared" si="19"/>
        <v>0</v>
      </c>
      <c r="J249" s="46">
        <f t="shared" si="20"/>
        <v>5.28</v>
      </c>
      <c r="K249" s="46">
        <f t="shared" si="21"/>
        <v>57.64</v>
      </c>
    </row>
    <row r="250" spans="1:11" ht="12.75">
      <c r="A250" s="21" t="s">
        <v>877</v>
      </c>
      <c r="B250" s="22">
        <v>1</v>
      </c>
      <c r="C250" s="63" t="s">
        <v>881</v>
      </c>
      <c r="D250" s="63" t="s">
        <v>136</v>
      </c>
      <c r="E250" s="63" t="s">
        <v>882</v>
      </c>
      <c r="F250" s="63" t="s">
        <v>883</v>
      </c>
      <c r="G250" s="75">
        <f t="shared" si="17"/>
        <v>5.6848</v>
      </c>
      <c r="H250" s="46">
        <f t="shared" si="18"/>
        <v>52.01</v>
      </c>
      <c r="I250" s="46">
        <f t="shared" si="19"/>
        <v>0</v>
      </c>
      <c r="J250" s="46">
        <f t="shared" si="20"/>
        <v>8.21</v>
      </c>
      <c r="K250" s="46">
        <f t="shared" si="21"/>
        <v>52.5</v>
      </c>
    </row>
    <row r="251" spans="1:11" ht="12.75">
      <c r="A251" s="21" t="s">
        <v>877</v>
      </c>
      <c r="B251" s="22">
        <v>2</v>
      </c>
      <c r="C251" s="63" t="s">
        <v>884</v>
      </c>
      <c r="D251" s="63" t="s">
        <v>136</v>
      </c>
      <c r="E251" s="63" t="s">
        <v>885</v>
      </c>
      <c r="F251" s="63" t="s">
        <v>886</v>
      </c>
      <c r="G251" s="75">
        <f t="shared" si="17"/>
        <v>5.6848</v>
      </c>
      <c r="H251" s="46">
        <f t="shared" si="18"/>
        <v>49.23</v>
      </c>
      <c r="I251" s="46">
        <f t="shared" si="19"/>
        <v>0</v>
      </c>
      <c r="J251" s="46">
        <f t="shared" si="20"/>
        <v>5.31</v>
      </c>
      <c r="K251" s="46">
        <f t="shared" si="21"/>
        <v>49.72</v>
      </c>
    </row>
    <row r="252" spans="1:11" ht="12.75">
      <c r="A252" s="21" t="s">
        <v>877</v>
      </c>
      <c r="B252" s="22">
        <v>3</v>
      </c>
      <c r="C252" s="63" t="s">
        <v>887</v>
      </c>
      <c r="D252" s="63" t="s">
        <v>888</v>
      </c>
      <c r="E252" s="63" t="s">
        <v>136</v>
      </c>
      <c r="F252" s="63" t="s">
        <v>889</v>
      </c>
      <c r="G252" s="75">
        <f t="shared" si="17"/>
        <v>5.6848</v>
      </c>
      <c r="H252" s="46">
        <f t="shared" si="18"/>
        <v>47.21</v>
      </c>
      <c r="I252" s="46">
        <f t="shared" si="19"/>
        <v>45.32</v>
      </c>
      <c r="J252" s="46">
        <f t="shared" si="20"/>
        <v>0</v>
      </c>
      <c r="K252" s="46">
        <f t="shared" si="21"/>
        <v>47.7</v>
      </c>
    </row>
    <row r="253" spans="1:11" ht="12.75">
      <c r="A253" s="21" t="s">
        <v>877</v>
      </c>
      <c r="B253" s="22">
        <v>4</v>
      </c>
      <c r="C253" s="63" t="s">
        <v>890</v>
      </c>
      <c r="D253" s="63" t="s">
        <v>136</v>
      </c>
      <c r="E253" s="63" t="s">
        <v>891</v>
      </c>
      <c r="F253" s="63" t="s">
        <v>187</v>
      </c>
      <c r="G253" s="75">
        <f t="shared" si="17"/>
        <v>5.6848</v>
      </c>
      <c r="H253" s="46">
        <f t="shared" si="18"/>
        <v>51.35</v>
      </c>
      <c r="I253" s="46">
        <f t="shared" si="19"/>
        <v>0</v>
      </c>
      <c r="J253" s="46">
        <f t="shared" si="20"/>
        <v>1.24</v>
      </c>
      <c r="K253" s="46">
        <f t="shared" si="21"/>
        <v>51.84</v>
      </c>
    </row>
    <row r="254" spans="1:11" ht="12.75">
      <c r="A254" s="21" t="s">
        <v>877</v>
      </c>
      <c r="B254" s="22">
        <v>5</v>
      </c>
      <c r="C254" s="63" t="s">
        <v>892</v>
      </c>
      <c r="D254" s="63" t="s">
        <v>204</v>
      </c>
      <c r="E254" s="63" t="s">
        <v>136</v>
      </c>
      <c r="F254" s="63" t="s">
        <v>893</v>
      </c>
      <c r="G254" s="75">
        <f t="shared" si="17"/>
        <v>5.6848</v>
      </c>
      <c r="H254" s="46">
        <f t="shared" si="18"/>
        <v>55.34</v>
      </c>
      <c r="I254" s="46">
        <f t="shared" si="19"/>
        <v>1</v>
      </c>
      <c r="J254" s="46">
        <f t="shared" si="20"/>
        <v>0</v>
      </c>
      <c r="K254" s="46">
        <f t="shared" si="21"/>
        <v>55.83</v>
      </c>
    </row>
    <row r="255" spans="1:11" ht="12.75">
      <c r="A255" s="21" t="s">
        <v>877</v>
      </c>
      <c r="B255" s="22">
        <v>6</v>
      </c>
      <c r="C255" s="63" t="s">
        <v>894</v>
      </c>
      <c r="D255" s="63" t="s">
        <v>136</v>
      </c>
      <c r="E255" s="63" t="s">
        <v>895</v>
      </c>
      <c r="F255" s="63" t="s">
        <v>896</v>
      </c>
      <c r="G255" s="75">
        <f t="shared" si="17"/>
        <v>5.6848</v>
      </c>
      <c r="H255" s="46">
        <f t="shared" si="18"/>
        <v>91.16</v>
      </c>
      <c r="I255" s="46">
        <f t="shared" si="19"/>
        <v>0</v>
      </c>
      <c r="J255" s="46">
        <f t="shared" si="20"/>
        <v>12.04</v>
      </c>
      <c r="K255" s="46">
        <f t="shared" si="21"/>
        <v>91.65</v>
      </c>
    </row>
    <row r="256" spans="1:11" ht="12.75">
      <c r="A256" s="21" t="s">
        <v>877</v>
      </c>
      <c r="B256" s="22">
        <v>7</v>
      </c>
      <c r="C256" s="63" t="s">
        <v>897</v>
      </c>
      <c r="D256" s="63" t="s">
        <v>898</v>
      </c>
      <c r="E256" s="63" t="s">
        <v>136</v>
      </c>
      <c r="F256" s="63" t="s">
        <v>899</v>
      </c>
      <c r="G256" s="75">
        <f t="shared" si="17"/>
        <v>5.6848</v>
      </c>
      <c r="H256" s="46">
        <f t="shared" si="18"/>
        <v>58.02</v>
      </c>
      <c r="I256" s="46">
        <f t="shared" si="19"/>
        <v>6.33</v>
      </c>
      <c r="J256" s="46">
        <f t="shared" si="20"/>
        <v>0</v>
      </c>
      <c r="K256" s="46">
        <f t="shared" si="21"/>
        <v>58.51</v>
      </c>
    </row>
    <row r="257" spans="1:11" ht="12.75">
      <c r="A257" s="21" t="s">
        <v>877</v>
      </c>
      <c r="B257" s="22">
        <v>8</v>
      </c>
      <c r="C257" s="63" t="s">
        <v>900</v>
      </c>
      <c r="D257" s="63" t="s">
        <v>136</v>
      </c>
      <c r="E257" s="63" t="s">
        <v>901</v>
      </c>
      <c r="F257" s="63" t="s">
        <v>902</v>
      </c>
      <c r="G257" s="75">
        <f t="shared" si="17"/>
        <v>5.6848</v>
      </c>
      <c r="H257" s="46">
        <f t="shared" si="18"/>
        <v>76.98</v>
      </c>
      <c r="I257" s="46">
        <f t="shared" si="19"/>
        <v>0</v>
      </c>
      <c r="J257" s="46">
        <f t="shared" si="20"/>
        <v>1.37</v>
      </c>
      <c r="K257" s="46">
        <f t="shared" si="21"/>
        <v>77.47</v>
      </c>
    </row>
    <row r="258" spans="1:11" ht="12.75">
      <c r="A258" s="21" t="s">
        <v>877</v>
      </c>
      <c r="B258" s="22">
        <v>9</v>
      </c>
      <c r="C258" s="63" t="s">
        <v>903</v>
      </c>
      <c r="D258" s="63" t="s">
        <v>136</v>
      </c>
      <c r="E258" s="63" t="s">
        <v>904</v>
      </c>
      <c r="F258" s="63" t="s">
        <v>905</v>
      </c>
      <c r="G258" s="75">
        <f t="shared" si="17"/>
        <v>5.6848</v>
      </c>
      <c r="H258" s="46">
        <f t="shared" si="18"/>
        <v>83.68</v>
      </c>
      <c r="I258" s="46">
        <f t="shared" si="19"/>
        <v>0</v>
      </c>
      <c r="J258" s="46">
        <f t="shared" si="20"/>
        <v>4.56</v>
      </c>
      <c r="K258" s="46">
        <f t="shared" si="21"/>
        <v>84.18</v>
      </c>
    </row>
    <row r="259" spans="1:11" ht="12.75">
      <c r="A259" s="21" t="s">
        <v>877</v>
      </c>
      <c r="B259" s="22">
        <v>10</v>
      </c>
      <c r="C259" s="63" t="s">
        <v>906</v>
      </c>
      <c r="D259" s="63" t="s">
        <v>136</v>
      </c>
      <c r="E259" s="63" t="s">
        <v>907</v>
      </c>
      <c r="F259" s="63" t="s">
        <v>908</v>
      </c>
      <c r="G259" s="75">
        <f t="shared" si="17"/>
        <v>5.6848</v>
      </c>
      <c r="H259" s="46">
        <f t="shared" si="18"/>
        <v>86.82</v>
      </c>
      <c r="I259" s="46">
        <f t="shared" si="19"/>
        <v>0</v>
      </c>
      <c r="J259" s="46">
        <f t="shared" si="20"/>
        <v>9.25</v>
      </c>
      <c r="K259" s="46">
        <f t="shared" si="21"/>
        <v>87.31</v>
      </c>
    </row>
    <row r="260" spans="1:11" ht="12.75">
      <c r="A260" s="21" t="s">
        <v>877</v>
      </c>
      <c r="B260" s="22">
        <v>11</v>
      </c>
      <c r="C260" s="63" t="s">
        <v>909</v>
      </c>
      <c r="D260" s="63" t="s">
        <v>136</v>
      </c>
      <c r="E260" s="63" t="s">
        <v>910</v>
      </c>
      <c r="F260" s="63" t="s">
        <v>911</v>
      </c>
      <c r="G260" s="75">
        <f t="shared" si="17"/>
        <v>5.6848</v>
      </c>
      <c r="H260" s="46">
        <f t="shared" si="18"/>
        <v>85.36</v>
      </c>
      <c r="I260" s="46">
        <f t="shared" si="19"/>
        <v>0</v>
      </c>
      <c r="J260" s="46">
        <f t="shared" si="20"/>
        <v>10.56</v>
      </c>
      <c r="K260" s="46">
        <f t="shared" si="21"/>
        <v>85.85</v>
      </c>
    </row>
    <row r="261" spans="1:11" ht="12.75">
      <c r="A261" s="21" t="s">
        <v>877</v>
      </c>
      <c r="B261" s="22">
        <v>12</v>
      </c>
      <c r="C261" s="63" t="s">
        <v>912</v>
      </c>
      <c r="D261" s="63" t="s">
        <v>136</v>
      </c>
      <c r="E261" s="63" t="s">
        <v>913</v>
      </c>
      <c r="F261" s="63" t="s">
        <v>914</v>
      </c>
      <c r="G261" s="75">
        <f t="shared" si="17"/>
        <v>5.6848</v>
      </c>
      <c r="H261" s="46">
        <f t="shared" si="18"/>
        <v>84.96</v>
      </c>
      <c r="I261" s="46">
        <f t="shared" si="19"/>
        <v>0</v>
      </c>
      <c r="J261" s="46">
        <f t="shared" si="20"/>
        <v>8.95</v>
      </c>
      <c r="K261" s="46">
        <f t="shared" si="21"/>
        <v>85.45</v>
      </c>
    </row>
    <row r="262" spans="1:11" ht="12.75">
      <c r="A262" s="21" t="s">
        <v>877</v>
      </c>
      <c r="B262" s="22">
        <v>13</v>
      </c>
      <c r="C262" s="63" t="s">
        <v>915</v>
      </c>
      <c r="D262" s="63" t="s">
        <v>136</v>
      </c>
      <c r="E262" s="63" t="s">
        <v>916</v>
      </c>
      <c r="F262" s="63" t="s">
        <v>917</v>
      </c>
      <c r="G262" s="75">
        <f t="shared" si="17"/>
        <v>5.6848</v>
      </c>
      <c r="H262" s="46">
        <f t="shared" si="18"/>
        <v>87.55</v>
      </c>
      <c r="I262" s="46">
        <f t="shared" si="19"/>
        <v>0</v>
      </c>
      <c r="J262" s="46">
        <f t="shared" si="20"/>
        <v>10.74</v>
      </c>
      <c r="K262" s="46">
        <f t="shared" si="21"/>
        <v>88.04</v>
      </c>
    </row>
    <row r="263" spans="1:11" ht="12.75">
      <c r="A263" s="21" t="s">
        <v>877</v>
      </c>
      <c r="B263" s="22">
        <v>14</v>
      </c>
      <c r="C263" s="63" t="s">
        <v>918</v>
      </c>
      <c r="D263" s="63" t="s">
        <v>136</v>
      </c>
      <c r="E263" s="63" t="s">
        <v>919</v>
      </c>
      <c r="F263" s="63" t="s">
        <v>920</v>
      </c>
      <c r="G263" s="75">
        <f t="shared" si="17"/>
        <v>5.6848</v>
      </c>
      <c r="H263" s="46">
        <f t="shared" si="18"/>
        <v>89.13</v>
      </c>
      <c r="I263" s="46">
        <f t="shared" si="19"/>
        <v>0</v>
      </c>
      <c r="J263" s="46">
        <f t="shared" si="20"/>
        <v>17.62</v>
      </c>
      <c r="K263" s="46">
        <f t="shared" si="21"/>
        <v>89.62</v>
      </c>
    </row>
    <row r="264" spans="1:11" ht="12.75">
      <c r="A264" s="21" t="s">
        <v>877</v>
      </c>
      <c r="B264" s="22">
        <v>15</v>
      </c>
      <c r="C264" s="63" t="s">
        <v>921</v>
      </c>
      <c r="D264" s="63" t="s">
        <v>136</v>
      </c>
      <c r="E264" s="63" t="s">
        <v>922</v>
      </c>
      <c r="F264" s="63" t="s">
        <v>923</v>
      </c>
      <c r="G264" s="75">
        <f t="shared" si="17"/>
        <v>5.6848</v>
      </c>
      <c r="H264" s="46">
        <f t="shared" si="18"/>
        <v>87.82</v>
      </c>
      <c r="I264" s="46">
        <f t="shared" si="19"/>
        <v>0</v>
      </c>
      <c r="J264" s="46">
        <f t="shared" si="20"/>
        <v>17.26</v>
      </c>
      <c r="K264" s="46">
        <f t="shared" si="21"/>
        <v>88.31</v>
      </c>
    </row>
    <row r="265" spans="1:11" ht="12.75">
      <c r="A265" s="21" t="s">
        <v>877</v>
      </c>
      <c r="B265" s="22">
        <v>16</v>
      </c>
      <c r="C265" s="63" t="s">
        <v>924</v>
      </c>
      <c r="D265" s="63" t="s">
        <v>136</v>
      </c>
      <c r="E265" s="63" t="s">
        <v>190</v>
      </c>
      <c r="F265" s="63" t="s">
        <v>925</v>
      </c>
      <c r="G265" s="75">
        <f t="shared" si="17"/>
        <v>5.6848</v>
      </c>
      <c r="H265" s="46">
        <f t="shared" si="18"/>
        <v>85.42</v>
      </c>
      <c r="I265" s="46">
        <f t="shared" si="19"/>
        <v>0</v>
      </c>
      <c r="J265" s="46">
        <f t="shared" si="20"/>
        <v>21.33</v>
      </c>
      <c r="K265" s="46">
        <f t="shared" si="21"/>
        <v>85.91</v>
      </c>
    </row>
    <row r="266" spans="1:11" ht="12.75">
      <c r="A266" s="21" t="s">
        <v>877</v>
      </c>
      <c r="B266" s="22">
        <v>17</v>
      </c>
      <c r="C266" s="63" t="s">
        <v>926</v>
      </c>
      <c r="D266" s="63" t="s">
        <v>136</v>
      </c>
      <c r="E266" s="63" t="s">
        <v>927</v>
      </c>
      <c r="F266" s="63" t="s">
        <v>928</v>
      </c>
      <c r="G266" s="75">
        <f t="shared" si="17"/>
        <v>5.6848</v>
      </c>
      <c r="H266" s="46">
        <f t="shared" si="18"/>
        <v>83.56</v>
      </c>
      <c r="I266" s="46">
        <f t="shared" si="19"/>
        <v>0</v>
      </c>
      <c r="J266" s="46">
        <f t="shared" si="20"/>
        <v>17.84</v>
      </c>
      <c r="K266" s="46">
        <f t="shared" si="21"/>
        <v>84.05</v>
      </c>
    </row>
    <row r="267" spans="1:11" ht="12.75">
      <c r="A267" s="21" t="s">
        <v>877</v>
      </c>
      <c r="B267" s="22">
        <v>18</v>
      </c>
      <c r="C267" s="63" t="s">
        <v>929</v>
      </c>
      <c r="D267" s="63" t="s">
        <v>136</v>
      </c>
      <c r="E267" s="63" t="s">
        <v>930</v>
      </c>
      <c r="F267" s="63" t="s">
        <v>931</v>
      </c>
      <c r="G267" s="75">
        <f t="shared" si="17"/>
        <v>5.6848</v>
      </c>
      <c r="H267" s="46">
        <f t="shared" si="18"/>
        <v>82.5</v>
      </c>
      <c r="I267" s="46">
        <f t="shared" si="19"/>
        <v>0</v>
      </c>
      <c r="J267" s="46">
        <f t="shared" si="20"/>
        <v>21.21</v>
      </c>
      <c r="K267" s="46">
        <f t="shared" si="21"/>
        <v>82.99</v>
      </c>
    </row>
    <row r="268" spans="1:11" ht="12.75">
      <c r="A268" s="21" t="s">
        <v>877</v>
      </c>
      <c r="B268" s="22">
        <v>19</v>
      </c>
      <c r="C268" s="63" t="s">
        <v>932</v>
      </c>
      <c r="D268" s="63" t="s">
        <v>136</v>
      </c>
      <c r="E268" s="63" t="s">
        <v>933</v>
      </c>
      <c r="F268" s="63" t="s">
        <v>934</v>
      </c>
      <c r="G268" s="75">
        <f t="shared" si="17"/>
        <v>5.6848</v>
      </c>
      <c r="H268" s="46">
        <f t="shared" si="18"/>
        <v>81.94</v>
      </c>
      <c r="I268" s="46">
        <f t="shared" si="19"/>
        <v>0</v>
      </c>
      <c r="J268" s="46">
        <f t="shared" si="20"/>
        <v>21.14</v>
      </c>
      <c r="K268" s="46">
        <f t="shared" si="21"/>
        <v>82.43</v>
      </c>
    </row>
    <row r="269" spans="1:11" ht="12.75">
      <c r="A269" s="21" t="s">
        <v>877</v>
      </c>
      <c r="B269" s="22">
        <v>20</v>
      </c>
      <c r="C269" s="63" t="s">
        <v>935</v>
      </c>
      <c r="D269" s="63" t="s">
        <v>136</v>
      </c>
      <c r="E269" s="63" t="s">
        <v>936</v>
      </c>
      <c r="F269" s="63" t="s">
        <v>937</v>
      </c>
      <c r="G269" s="75">
        <f t="shared" si="17"/>
        <v>5.6848</v>
      </c>
      <c r="H269" s="46">
        <f t="shared" si="18"/>
        <v>81.82</v>
      </c>
      <c r="I269" s="46">
        <f t="shared" si="19"/>
        <v>0</v>
      </c>
      <c r="J269" s="46">
        <f t="shared" si="20"/>
        <v>22.69</v>
      </c>
      <c r="K269" s="46">
        <f t="shared" si="21"/>
        <v>82.31</v>
      </c>
    </row>
    <row r="270" spans="1:11" ht="12.75">
      <c r="A270" s="21" t="s">
        <v>877</v>
      </c>
      <c r="B270" s="22">
        <v>21</v>
      </c>
      <c r="C270" s="63" t="s">
        <v>938</v>
      </c>
      <c r="D270" s="63" t="s">
        <v>136</v>
      </c>
      <c r="E270" s="63" t="s">
        <v>939</v>
      </c>
      <c r="F270" s="63" t="s">
        <v>940</v>
      </c>
      <c r="G270" s="75">
        <f t="shared" si="17"/>
        <v>5.6848</v>
      </c>
      <c r="H270" s="46">
        <f t="shared" si="18"/>
        <v>82.52</v>
      </c>
      <c r="I270" s="46">
        <f t="shared" si="19"/>
        <v>0</v>
      </c>
      <c r="J270" s="46">
        <f t="shared" si="20"/>
        <v>22.39</v>
      </c>
      <c r="K270" s="46">
        <f t="shared" si="21"/>
        <v>83.02</v>
      </c>
    </row>
    <row r="271" spans="1:11" ht="12.75">
      <c r="A271" s="21" t="s">
        <v>877</v>
      </c>
      <c r="B271" s="22">
        <v>22</v>
      </c>
      <c r="C271" s="63" t="s">
        <v>941</v>
      </c>
      <c r="D271" s="63" t="s">
        <v>136</v>
      </c>
      <c r="E271" s="63" t="s">
        <v>942</v>
      </c>
      <c r="F271" s="63" t="s">
        <v>943</v>
      </c>
      <c r="G271" s="75">
        <f t="shared" si="17"/>
        <v>5.6848</v>
      </c>
      <c r="H271" s="46">
        <f t="shared" si="18"/>
        <v>82.99</v>
      </c>
      <c r="I271" s="46">
        <f t="shared" si="19"/>
        <v>0</v>
      </c>
      <c r="J271" s="46">
        <f t="shared" si="20"/>
        <v>21.36</v>
      </c>
      <c r="K271" s="46">
        <f t="shared" si="21"/>
        <v>83.48</v>
      </c>
    </row>
    <row r="272" spans="1:11" ht="12.75">
      <c r="A272" s="21" t="s">
        <v>877</v>
      </c>
      <c r="B272" s="22">
        <v>23</v>
      </c>
      <c r="C272" s="63" t="s">
        <v>944</v>
      </c>
      <c r="D272" s="63" t="s">
        <v>136</v>
      </c>
      <c r="E272" s="63" t="s">
        <v>945</v>
      </c>
      <c r="F272" s="63" t="s">
        <v>946</v>
      </c>
      <c r="G272" s="75">
        <f t="shared" si="17"/>
        <v>5.6848</v>
      </c>
      <c r="H272" s="46">
        <f t="shared" si="18"/>
        <v>72.23</v>
      </c>
      <c r="I272" s="46">
        <f t="shared" si="19"/>
        <v>0</v>
      </c>
      <c r="J272" s="46">
        <f t="shared" si="20"/>
        <v>17.77</v>
      </c>
      <c r="K272" s="46">
        <f t="shared" si="21"/>
        <v>72.72</v>
      </c>
    </row>
    <row r="273" spans="1:11" ht="12.75">
      <c r="A273" s="21" t="s">
        <v>947</v>
      </c>
      <c r="B273" s="22">
        <v>0</v>
      </c>
      <c r="C273" s="63" t="s">
        <v>948</v>
      </c>
      <c r="D273" s="63" t="s">
        <v>136</v>
      </c>
      <c r="E273" s="63" t="s">
        <v>949</v>
      </c>
      <c r="F273" s="63" t="s">
        <v>950</v>
      </c>
      <c r="G273" s="75">
        <f t="shared" si="17"/>
        <v>5.6848</v>
      </c>
      <c r="H273" s="46">
        <f t="shared" si="18"/>
        <v>61.49</v>
      </c>
      <c r="I273" s="46">
        <f t="shared" si="19"/>
        <v>0</v>
      </c>
      <c r="J273" s="46">
        <f t="shared" si="20"/>
        <v>8.59</v>
      </c>
      <c r="K273" s="46">
        <f t="shared" si="21"/>
        <v>61.98</v>
      </c>
    </row>
    <row r="274" spans="1:11" ht="12.75">
      <c r="A274" s="21" t="s">
        <v>947</v>
      </c>
      <c r="B274" s="22">
        <v>1</v>
      </c>
      <c r="C274" s="63" t="s">
        <v>951</v>
      </c>
      <c r="D274" s="63" t="s">
        <v>136</v>
      </c>
      <c r="E274" s="63" t="s">
        <v>173</v>
      </c>
      <c r="F274" s="63" t="s">
        <v>952</v>
      </c>
      <c r="G274" s="75">
        <f t="shared" si="17"/>
        <v>5.6848</v>
      </c>
      <c r="H274" s="46">
        <f t="shared" si="18"/>
        <v>52.11</v>
      </c>
      <c r="I274" s="46">
        <f t="shared" si="19"/>
        <v>0</v>
      </c>
      <c r="J274" s="46">
        <f t="shared" si="20"/>
        <v>7.89</v>
      </c>
      <c r="K274" s="46">
        <f t="shared" si="21"/>
        <v>52.6</v>
      </c>
    </row>
    <row r="275" spans="1:11" ht="12.75">
      <c r="A275" s="21" t="s">
        <v>947</v>
      </c>
      <c r="B275" s="22">
        <v>2</v>
      </c>
      <c r="C275" s="63" t="s">
        <v>953</v>
      </c>
      <c r="D275" s="63" t="s">
        <v>136</v>
      </c>
      <c r="E275" s="63" t="s">
        <v>954</v>
      </c>
      <c r="F275" s="63" t="s">
        <v>955</v>
      </c>
      <c r="G275" s="75">
        <f t="shared" si="17"/>
        <v>5.6848</v>
      </c>
      <c r="H275" s="46">
        <f t="shared" si="18"/>
        <v>49.36</v>
      </c>
      <c r="I275" s="46">
        <f t="shared" si="19"/>
        <v>0</v>
      </c>
      <c r="J275" s="46">
        <f t="shared" si="20"/>
        <v>5.56</v>
      </c>
      <c r="K275" s="46">
        <f t="shared" si="21"/>
        <v>49.86</v>
      </c>
    </row>
    <row r="276" spans="1:11" ht="12.75">
      <c r="A276" s="21" t="s">
        <v>947</v>
      </c>
      <c r="B276" s="22">
        <v>3</v>
      </c>
      <c r="C276" s="63" t="s">
        <v>956</v>
      </c>
      <c r="D276" s="63" t="s">
        <v>136</v>
      </c>
      <c r="E276" s="63" t="s">
        <v>957</v>
      </c>
      <c r="F276" s="63" t="s">
        <v>958</v>
      </c>
      <c r="G276" s="75">
        <f t="shared" si="17"/>
        <v>5.6848</v>
      </c>
      <c r="H276" s="46">
        <f t="shared" si="18"/>
        <v>48.02</v>
      </c>
      <c r="I276" s="46">
        <f t="shared" si="19"/>
        <v>0</v>
      </c>
      <c r="J276" s="46">
        <f t="shared" si="20"/>
        <v>6.21</v>
      </c>
      <c r="K276" s="46">
        <f t="shared" si="21"/>
        <v>48.51</v>
      </c>
    </row>
    <row r="277" spans="1:11" ht="12.75">
      <c r="A277" s="21" t="s">
        <v>947</v>
      </c>
      <c r="B277" s="22">
        <v>4</v>
      </c>
      <c r="C277" s="63" t="s">
        <v>959</v>
      </c>
      <c r="D277" s="63" t="s">
        <v>136</v>
      </c>
      <c r="E277" s="63" t="s">
        <v>960</v>
      </c>
      <c r="F277" s="63" t="s">
        <v>961</v>
      </c>
      <c r="G277" s="75">
        <f t="shared" si="17"/>
        <v>5.6848</v>
      </c>
      <c r="H277" s="46">
        <f t="shared" si="18"/>
        <v>46.92</v>
      </c>
      <c r="I277" s="46">
        <f t="shared" si="19"/>
        <v>0</v>
      </c>
      <c r="J277" s="46">
        <f t="shared" si="20"/>
        <v>5.62</v>
      </c>
      <c r="K277" s="46">
        <f t="shared" si="21"/>
        <v>47.41</v>
      </c>
    </row>
    <row r="278" spans="1:11" ht="12.75">
      <c r="A278" s="21" t="s">
        <v>947</v>
      </c>
      <c r="B278" s="22">
        <v>5</v>
      </c>
      <c r="C278" s="63" t="s">
        <v>962</v>
      </c>
      <c r="D278" s="63" t="s">
        <v>136</v>
      </c>
      <c r="E278" s="63" t="s">
        <v>963</v>
      </c>
      <c r="F278" s="63" t="s">
        <v>964</v>
      </c>
      <c r="G278" s="75">
        <f t="shared" si="17"/>
        <v>5.6848</v>
      </c>
      <c r="H278" s="46">
        <f t="shared" si="18"/>
        <v>47.75</v>
      </c>
      <c r="I278" s="46">
        <f t="shared" si="19"/>
        <v>0</v>
      </c>
      <c r="J278" s="46">
        <f t="shared" si="20"/>
        <v>3.53</v>
      </c>
      <c r="K278" s="46">
        <f t="shared" si="21"/>
        <v>48.24</v>
      </c>
    </row>
    <row r="279" spans="1:11" ht="12.75">
      <c r="A279" s="21" t="s">
        <v>947</v>
      </c>
      <c r="B279" s="22">
        <v>6</v>
      </c>
      <c r="C279" s="63" t="s">
        <v>965</v>
      </c>
      <c r="D279" s="63" t="s">
        <v>966</v>
      </c>
      <c r="E279" s="63" t="s">
        <v>136</v>
      </c>
      <c r="F279" s="63" t="s">
        <v>967</v>
      </c>
      <c r="G279" s="75">
        <f t="shared" si="17"/>
        <v>5.6848</v>
      </c>
      <c r="H279" s="46">
        <f t="shared" si="18"/>
        <v>48.06</v>
      </c>
      <c r="I279" s="46">
        <f t="shared" si="19"/>
        <v>2.14</v>
      </c>
      <c r="J279" s="46">
        <f t="shared" si="20"/>
        <v>0</v>
      </c>
      <c r="K279" s="46">
        <f t="shared" si="21"/>
        <v>48.55</v>
      </c>
    </row>
    <row r="280" spans="1:11" ht="12.75">
      <c r="A280" s="21" t="s">
        <v>947</v>
      </c>
      <c r="B280" s="22">
        <v>7</v>
      </c>
      <c r="C280" s="63" t="s">
        <v>968</v>
      </c>
      <c r="D280" s="63" t="s">
        <v>969</v>
      </c>
      <c r="E280" s="63" t="s">
        <v>136</v>
      </c>
      <c r="F280" s="63" t="s">
        <v>970</v>
      </c>
      <c r="G280" s="75">
        <f t="shared" si="17"/>
        <v>5.6848</v>
      </c>
      <c r="H280" s="46">
        <f t="shared" si="18"/>
        <v>60.65</v>
      </c>
      <c r="I280" s="46">
        <f t="shared" si="19"/>
        <v>4.41</v>
      </c>
      <c r="J280" s="46">
        <f t="shared" si="20"/>
        <v>0</v>
      </c>
      <c r="K280" s="46">
        <f t="shared" si="21"/>
        <v>61.14</v>
      </c>
    </row>
    <row r="281" spans="1:11" ht="12.75">
      <c r="A281" s="21" t="s">
        <v>947</v>
      </c>
      <c r="B281" s="22">
        <v>8</v>
      </c>
      <c r="C281" s="63" t="s">
        <v>971</v>
      </c>
      <c r="D281" s="63" t="s">
        <v>972</v>
      </c>
      <c r="E281" s="63" t="s">
        <v>136</v>
      </c>
      <c r="F281" s="63" t="s">
        <v>973</v>
      </c>
      <c r="G281" s="75">
        <f t="shared" si="17"/>
        <v>5.6848</v>
      </c>
      <c r="H281" s="46">
        <f t="shared" si="18"/>
        <v>75.15</v>
      </c>
      <c r="I281" s="46">
        <f t="shared" si="19"/>
        <v>0.72</v>
      </c>
      <c r="J281" s="46">
        <f t="shared" si="20"/>
        <v>0</v>
      </c>
      <c r="K281" s="46">
        <f t="shared" si="21"/>
        <v>75.64</v>
      </c>
    </row>
    <row r="282" spans="1:11" ht="12.75">
      <c r="A282" s="21" t="s">
        <v>947</v>
      </c>
      <c r="B282" s="22">
        <v>9</v>
      </c>
      <c r="C282" s="63" t="s">
        <v>974</v>
      </c>
      <c r="D282" s="63" t="s">
        <v>136</v>
      </c>
      <c r="E282" s="63" t="s">
        <v>975</v>
      </c>
      <c r="F282" s="63" t="s">
        <v>976</v>
      </c>
      <c r="G282" s="75">
        <f t="shared" si="17"/>
        <v>5.6848</v>
      </c>
      <c r="H282" s="46">
        <f t="shared" si="18"/>
        <v>81.41</v>
      </c>
      <c r="I282" s="46">
        <f t="shared" si="19"/>
        <v>0</v>
      </c>
      <c r="J282" s="46">
        <f t="shared" si="20"/>
        <v>0.77</v>
      </c>
      <c r="K282" s="46">
        <f t="shared" si="21"/>
        <v>81.9</v>
      </c>
    </row>
    <row r="283" spans="1:11" ht="12.75">
      <c r="A283" s="21" t="s">
        <v>947</v>
      </c>
      <c r="B283" s="22">
        <v>10</v>
      </c>
      <c r="C283" s="63" t="s">
        <v>977</v>
      </c>
      <c r="D283" s="63" t="s">
        <v>136</v>
      </c>
      <c r="E283" s="63" t="s">
        <v>978</v>
      </c>
      <c r="F283" s="63" t="s">
        <v>229</v>
      </c>
      <c r="G283" s="75">
        <f t="shared" si="17"/>
        <v>5.6848</v>
      </c>
      <c r="H283" s="46">
        <f t="shared" si="18"/>
        <v>84.26</v>
      </c>
      <c r="I283" s="46">
        <f t="shared" si="19"/>
        <v>0</v>
      </c>
      <c r="J283" s="46">
        <f t="shared" si="20"/>
        <v>2.29</v>
      </c>
      <c r="K283" s="46">
        <f t="shared" si="21"/>
        <v>84.76</v>
      </c>
    </row>
    <row r="284" spans="1:11" ht="12.75">
      <c r="A284" s="21" t="s">
        <v>947</v>
      </c>
      <c r="B284" s="22">
        <v>11</v>
      </c>
      <c r="C284" s="63" t="s">
        <v>979</v>
      </c>
      <c r="D284" s="63" t="s">
        <v>136</v>
      </c>
      <c r="E284" s="63" t="s">
        <v>980</v>
      </c>
      <c r="F284" s="63" t="s">
        <v>981</v>
      </c>
      <c r="G284" s="75">
        <f t="shared" si="17"/>
        <v>5.6848</v>
      </c>
      <c r="H284" s="46">
        <f t="shared" si="18"/>
        <v>82.99</v>
      </c>
      <c r="I284" s="46">
        <f t="shared" si="19"/>
        <v>0</v>
      </c>
      <c r="J284" s="46">
        <f t="shared" si="20"/>
        <v>2.46</v>
      </c>
      <c r="K284" s="46">
        <f t="shared" si="21"/>
        <v>83.48</v>
      </c>
    </row>
    <row r="285" spans="1:11" ht="12.75">
      <c r="A285" s="21" t="s">
        <v>947</v>
      </c>
      <c r="B285" s="22">
        <v>12</v>
      </c>
      <c r="C285" s="63" t="s">
        <v>982</v>
      </c>
      <c r="D285" s="63" t="s">
        <v>136</v>
      </c>
      <c r="E285" s="63" t="s">
        <v>983</v>
      </c>
      <c r="F285" s="63" t="s">
        <v>984</v>
      </c>
      <c r="G285" s="75">
        <f t="shared" si="17"/>
        <v>5.6848</v>
      </c>
      <c r="H285" s="46">
        <f t="shared" si="18"/>
        <v>82.09</v>
      </c>
      <c r="I285" s="46">
        <f t="shared" si="19"/>
        <v>0</v>
      </c>
      <c r="J285" s="46">
        <f t="shared" si="20"/>
        <v>1.33</v>
      </c>
      <c r="K285" s="46">
        <f t="shared" si="21"/>
        <v>82.58</v>
      </c>
    </row>
    <row r="286" spans="1:11" ht="12.75">
      <c r="A286" s="21" t="s">
        <v>947</v>
      </c>
      <c r="B286" s="22">
        <v>13</v>
      </c>
      <c r="C286" s="63" t="s">
        <v>985</v>
      </c>
      <c r="D286" s="63" t="s">
        <v>136</v>
      </c>
      <c r="E286" s="63" t="s">
        <v>986</v>
      </c>
      <c r="F286" s="63" t="s">
        <v>987</v>
      </c>
      <c r="G286" s="75">
        <f t="shared" si="17"/>
        <v>5.6848</v>
      </c>
      <c r="H286" s="46">
        <f t="shared" si="18"/>
        <v>83.39</v>
      </c>
      <c r="I286" s="46">
        <f t="shared" si="19"/>
        <v>0</v>
      </c>
      <c r="J286" s="46">
        <f t="shared" si="20"/>
        <v>1.8</v>
      </c>
      <c r="K286" s="46">
        <f t="shared" si="21"/>
        <v>83.89</v>
      </c>
    </row>
    <row r="287" spans="1:11" ht="12.75">
      <c r="A287" s="21" t="s">
        <v>947</v>
      </c>
      <c r="B287" s="22">
        <v>14</v>
      </c>
      <c r="C287" s="63" t="s">
        <v>988</v>
      </c>
      <c r="D287" s="63" t="s">
        <v>136</v>
      </c>
      <c r="E287" s="63" t="s">
        <v>989</v>
      </c>
      <c r="F287" s="63" t="s">
        <v>990</v>
      </c>
      <c r="G287" s="75">
        <f t="shared" si="17"/>
        <v>5.6848</v>
      </c>
      <c r="H287" s="46">
        <f t="shared" si="18"/>
        <v>85.89</v>
      </c>
      <c r="I287" s="46">
        <f t="shared" si="19"/>
        <v>0</v>
      </c>
      <c r="J287" s="46">
        <f t="shared" si="20"/>
        <v>5.41</v>
      </c>
      <c r="K287" s="46">
        <f t="shared" si="21"/>
        <v>86.38</v>
      </c>
    </row>
    <row r="288" spans="1:11" ht="12.75">
      <c r="A288" s="21" t="s">
        <v>947</v>
      </c>
      <c r="B288" s="22">
        <v>15</v>
      </c>
      <c r="C288" s="63" t="s">
        <v>991</v>
      </c>
      <c r="D288" s="63" t="s">
        <v>136</v>
      </c>
      <c r="E288" s="63" t="s">
        <v>992</v>
      </c>
      <c r="F288" s="63" t="s">
        <v>993</v>
      </c>
      <c r="G288" s="75">
        <f t="shared" si="17"/>
        <v>5.6848</v>
      </c>
      <c r="H288" s="46">
        <f t="shared" si="18"/>
        <v>82.83</v>
      </c>
      <c r="I288" s="46">
        <f t="shared" si="19"/>
        <v>0</v>
      </c>
      <c r="J288" s="46">
        <f t="shared" si="20"/>
        <v>3.05</v>
      </c>
      <c r="K288" s="46">
        <f t="shared" si="21"/>
        <v>83.32</v>
      </c>
    </row>
    <row r="289" spans="1:11" ht="12.75">
      <c r="A289" s="21" t="s">
        <v>947</v>
      </c>
      <c r="B289" s="22">
        <v>16</v>
      </c>
      <c r="C289" s="63" t="s">
        <v>994</v>
      </c>
      <c r="D289" s="63" t="s">
        <v>136</v>
      </c>
      <c r="E289" s="63" t="s">
        <v>995</v>
      </c>
      <c r="F289" s="63" t="s">
        <v>996</v>
      </c>
      <c r="G289" s="75">
        <f t="shared" si="17"/>
        <v>5.6848</v>
      </c>
      <c r="H289" s="46">
        <f t="shared" si="18"/>
        <v>80.91</v>
      </c>
      <c r="I289" s="46">
        <f t="shared" si="19"/>
        <v>0</v>
      </c>
      <c r="J289" s="46">
        <f t="shared" si="20"/>
        <v>9.81</v>
      </c>
      <c r="K289" s="46">
        <f t="shared" si="21"/>
        <v>81.4</v>
      </c>
    </row>
    <row r="290" spans="1:11" ht="12.75">
      <c r="A290" s="21" t="s">
        <v>947</v>
      </c>
      <c r="B290" s="22">
        <v>17</v>
      </c>
      <c r="C290" s="63" t="s">
        <v>997</v>
      </c>
      <c r="D290" s="63" t="s">
        <v>136</v>
      </c>
      <c r="E290" s="63" t="s">
        <v>998</v>
      </c>
      <c r="F290" s="63" t="s">
        <v>999</v>
      </c>
      <c r="G290" s="75">
        <f aca="true" t="shared" si="22" ref="G290:G353">$D$3</f>
        <v>5.6848</v>
      </c>
      <c r="H290" s="46">
        <f aca="true" t="shared" si="23" ref="H290:H353">ROUND(C290*$G$33/100,2)</f>
        <v>80.33</v>
      </c>
      <c r="I290" s="46">
        <f aca="true" t="shared" si="24" ref="I290:I353">ROUND(D290*$G$33/100,2)</f>
        <v>0</v>
      </c>
      <c r="J290" s="46">
        <f aca="true" t="shared" si="25" ref="J290:J353">ROUND(E290*$G$33/100,2)</f>
        <v>5.05</v>
      </c>
      <c r="K290" s="46">
        <f aca="true" t="shared" si="26" ref="K290:K353">ROUND(F290*$G$33/100,2)</f>
        <v>80.82</v>
      </c>
    </row>
    <row r="291" spans="1:11" ht="12.75">
      <c r="A291" s="21" t="s">
        <v>947</v>
      </c>
      <c r="B291" s="22">
        <v>18</v>
      </c>
      <c r="C291" s="63" t="s">
        <v>1000</v>
      </c>
      <c r="D291" s="63" t="s">
        <v>136</v>
      </c>
      <c r="E291" s="63" t="s">
        <v>1001</v>
      </c>
      <c r="F291" s="63" t="s">
        <v>1002</v>
      </c>
      <c r="G291" s="75">
        <f t="shared" si="22"/>
        <v>5.6848</v>
      </c>
      <c r="H291" s="46">
        <f t="shared" si="23"/>
        <v>78.54</v>
      </c>
      <c r="I291" s="46">
        <f t="shared" si="24"/>
        <v>0</v>
      </c>
      <c r="J291" s="46">
        <f t="shared" si="25"/>
        <v>19.75</v>
      </c>
      <c r="K291" s="46">
        <f t="shared" si="26"/>
        <v>79.03</v>
      </c>
    </row>
    <row r="292" spans="1:11" ht="12.75">
      <c r="A292" s="21" t="s">
        <v>947</v>
      </c>
      <c r="B292" s="22">
        <v>19</v>
      </c>
      <c r="C292" s="63" t="s">
        <v>1003</v>
      </c>
      <c r="D292" s="63" t="s">
        <v>136</v>
      </c>
      <c r="E292" s="63" t="s">
        <v>1004</v>
      </c>
      <c r="F292" s="63" t="s">
        <v>1005</v>
      </c>
      <c r="G292" s="75">
        <f t="shared" si="22"/>
        <v>5.6848</v>
      </c>
      <c r="H292" s="46">
        <f t="shared" si="23"/>
        <v>78.45</v>
      </c>
      <c r="I292" s="46">
        <f t="shared" si="24"/>
        <v>0</v>
      </c>
      <c r="J292" s="46">
        <f t="shared" si="25"/>
        <v>15.32</v>
      </c>
      <c r="K292" s="46">
        <f t="shared" si="26"/>
        <v>78.94</v>
      </c>
    </row>
    <row r="293" spans="1:11" ht="12.75">
      <c r="A293" s="21" t="s">
        <v>947</v>
      </c>
      <c r="B293" s="22">
        <v>20</v>
      </c>
      <c r="C293" s="63" t="s">
        <v>1006</v>
      </c>
      <c r="D293" s="63" t="s">
        <v>1007</v>
      </c>
      <c r="E293" s="63" t="s">
        <v>136</v>
      </c>
      <c r="F293" s="63" t="s">
        <v>1008</v>
      </c>
      <c r="G293" s="75">
        <f t="shared" si="22"/>
        <v>5.6848</v>
      </c>
      <c r="H293" s="46">
        <f t="shared" si="23"/>
        <v>74.43</v>
      </c>
      <c r="I293" s="46">
        <f t="shared" si="24"/>
        <v>3.17</v>
      </c>
      <c r="J293" s="46">
        <f t="shared" si="25"/>
        <v>0</v>
      </c>
      <c r="K293" s="46">
        <f t="shared" si="26"/>
        <v>74.92</v>
      </c>
    </row>
    <row r="294" spans="1:11" ht="12.75">
      <c r="A294" s="21" t="s">
        <v>947</v>
      </c>
      <c r="B294" s="22">
        <v>21</v>
      </c>
      <c r="C294" s="63" t="s">
        <v>1009</v>
      </c>
      <c r="D294" s="63" t="s">
        <v>1010</v>
      </c>
      <c r="E294" s="63" t="s">
        <v>136</v>
      </c>
      <c r="F294" s="63" t="s">
        <v>1011</v>
      </c>
      <c r="G294" s="75">
        <f t="shared" si="22"/>
        <v>5.6848</v>
      </c>
      <c r="H294" s="46">
        <f t="shared" si="23"/>
        <v>74.6</v>
      </c>
      <c r="I294" s="46">
        <f t="shared" si="24"/>
        <v>5.47</v>
      </c>
      <c r="J294" s="46">
        <f t="shared" si="25"/>
        <v>0</v>
      </c>
      <c r="K294" s="46">
        <f t="shared" si="26"/>
        <v>75.1</v>
      </c>
    </row>
    <row r="295" spans="1:11" ht="12.75">
      <c r="A295" s="21" t="s">
        <v>947</v>
      </c>
      <c r="B295" s="22">
        <v>22</v>
      </c>
      <c r="C295" s="63" t="s">
        <v>1012</v>
      </c>
      <c r="D295" s="63" t="s">
        <v>136</v>
      </c>
      <c r="E295" s="63" t="s">
        <v>1013</v>
      </c>
      <c r="F295" s="63" t="s">
        <v>1014</v>
      </c>
      <c r="G295" s="75">
        <f t="shared" si="22"/>
        <v>5.6848</v>
      </c>
      <c r="H295" s="46">
        <f t="shared" si="23"/>
        <v>76.5</v>
      </c>
      <c r="I295" s="46">
        <f t="shared" si="24"/>
        <v>0</v>
      </c>
      <c r="J295" s="46">
        <f t="shared" si="25"/>
        <v>2.18</v>
      </c>
      <c r="K295" s="46">
        <f t="shared" si="26"/>
        <v>76.99</v>
      </c>
    </row>
    <row r="296" spans="1:11" ht="12.75">
      <c r="A296" s="21" t="s">
        <v>947</v>
      </c>
      <c r="B296" s="22">
        <v>23</v>
      </c>
      <c r="C296" s="63" t="s">
        <v>1015</v>
      </c>
      <c r="D296" s="63" t="s">
        <v>136</v>
      </c>
      <c r="E296" s="63" t="s">
        <v>1016</v>
      </c>
      <c r="F296" s="63" t="s">
        <v>1017</v>
      </c>
      <c r="G296" s="75">
        <f t="shared" si="22"/>
        <v>5.6848</v>
      </c>
      <c r="H296" s="46">
        <f t="shared" si="23"/>
        <v>72.03</v>
      </c>
      <c r="I296" s="46">
        <f t="shared" si="24"/>
        <v>0</v>
      </c>
      <c r="J296" s="46">
        <f t="shared" si="25"/>
        <v>11.73</v>
      </c>
      <c r="K296" s="46">
        <f t="shared" si="26"/>
        <v>72.52</v>
      </c>
    </row>
    <row r="297" spans="1:11" ht="12.75">
      <c r="A297" s="21" t="s">
        <v>1018</v>
      </c>
      <c r="B297" s="22">
        <v>0</v>
      </c>
      <c r="C297" s="63" t="s">
        <v>1019</v>
      </c>
      <c r="D297" s="63" t="s">
        <v>1020</v>
      </c>
      <c r="E297" s="63" t="s">
        <v>136</v>
      </c>
      <c r="F297" s="63" t="s">
        <v>267</v>
      </c>
      <c r="G297" s="75">
        <f t="shared" si="22"/>
        <v>5.6848</v>
      </c>
      <c r="H297" s="46">
        <f t="shared" si="23"/>
        <v>72.05</v>
      </c>
      <c r="I297" s="46">
        <f t="shared" si="24"/>
        <v>2.86</v>
      </c>
      <c r="J297" s="46">
        <f t="shared" si="25"/>
        <v>0</v>
      </c>
      <c r="K297" s="46">
        <f t="shared" si="26"/>
        <v>72.55</v>
      </c>
    </row>
    <row r="298" spans="1:11" ht="12.75">
      <c r="A298" s="21" t="s">
        <v>1018</v>
      </c>
      <c r="B298" s="22">
        <v>1</v>
      </c>
      <c r="C298" s="63" t="s">
        <v>1021</v>
      </c>
      <c r="D298" s="63" t="s">
        <v>136</v>
      </c>
      <c r="E298" s="63" t="s">
        <v>1022</v>
      </c>
      <c r="F298" s="63" t="s">
        <v>1023</v>
      </c>
      <c r="G298" s="75">
        <f t="shared" si="22"/>
        <v>5.6848</v>
      </c>
      <c r="H298" s="46">
        <f t="shared" si="23"/>
        <v>60.09</v>
      </c>
      <c r="I298" s="46">
        <f t="shared" si="24"/>
        <v>0</v>
      </c>
      <c r="J298" s="46">
        <f t="shared" si="25"/>
        <v>0.42</v>
      </c>
      <c r="K298" s="46">
        <f t="shared" si="26"/>
        <v>60.58</v>
      </c>
    </row>
    <row r="299" spans="1:11" ht="12.75">
      <c r="A299" s="21" t="s">
        <v>1018</v>
      </c>
      <c r="B299" s="22">
        <v>2</v>
      </c>
      <c r="C299" s="63" t="s">
        <v>1024</v>
      </c>
      <c r="D299" s="63" t="s">
        <v>1025</v>
      </c>
      <c r="E299" s="63" t="s">
        <v>136</v>
      </c>
      <c r="F299" s="63" t="s">
        <v>1026</v>
      </c>
      <c r="G299" s="75">
        <f t="shared" si="22"/>
        <v>5.6848</v>
      </c>
      <c r="H299" s="46">
        <f t="shared" si="23"/>
        <v>52.84</v>
      </c>
      <c r="I299" s="46">
        <f t="shared" si="24"/>
        <v>2.78</v>
      </c>
      <c r="J299" s="46">
        <f t="shared" si="25"/>
        <v>0</v>
      </c>
      <c r="K299" s="46">
        <f t="shared" si="26"/>
        <v>53.33</v>
      </c>
    </row>
    <row r="300" spans="1:11" ht="12.75">
      <c r="A300" s="21" t="s">
        <v>1018</v>
      </c>
      <c r="B300" s="22">
        <v>3</v>
      </c>
      <c r="C300" s="63" t="s">
        <v>1027</v>
      </c>
      <c r="D300" s="63" t="s">
        <v>1028</v>
      </c>
      <c r="E300" s="63" t="s">
        <v>136</v>
      </c>
      <c r="F300" s="63" t="s">
        <v>1029</v>
      </c>
      <c r="G300" s="75">
        <f t="shared" si="22"/>
        <v>5.6848</v>
      </c>
      <c r="H300" s="46">
        <f t="shared" si="23"/>
        <v>52.15</v>
      </c>
      <c r="I300" s="46">
        <f t="shared" si="24"/>
        <v>2.36</v>
      </c>
      <c r="J300" s="46">
        <f t="shared" si="25"/>
        <v>0</v>
      </c>
      <c r="K300" s="46">
        <f t="shared" si="26"/>
        <v>52.64</v>
      </c>
    </row>
    <row r="301" spans="1:11" ht="12.75">
      <c r="A301" s="21" t="s">
        <v>1018</v>
      </c>
      <c r="B301" s="22">
        <v>4</v>
      </c>
      <c r="C301" s="63" t="s">
        <v>1030</v>
      </c>
      <c r="D301" s="63" t="s">
        <v>1031</v>
      </c>
      <c r="E301" s="63" t="s">
        <v>136</v>
      </c>
      <c r="F301" s="63" t="s">
        <v>1032</v>
      </c>
      <c r="G301" s="75">
        <f t="shared" si="22"/>
        <v>5.6848</v>
      </c>
      <c r="H301" s="46">
        <f t="shared" si="23"/>
        <v>49.82</v>
      </c>
      <c r="I301" s="46">
        <f t="shared" si="24"/>
        <v>4.05</v>
      </c>
      <c r="J301" s="46">
        <f t="shared" si="25"/>
        <v>0</v>
      </c>
      <c r="K301" s="46">
        <f t="shared" si="26"/>
        <v>50.32</v>
      </c>
    </row>
    <row r="302" spans="1:11" ht="12.75">
      <c r="A302" s="21" t="s">
        <v>1018</v>
      </c>
      <c r="B302" s="22">
        <v>5</v>
      </c>
      <c r="C302" s="63" t="s">
        <v>1033</v>
      </c>
      <c r="D302" s="63" t="s">
        <v>1034</v>
      </c>
      <c r="E302" s="63" t="s">
        <v>136</v>
      </c>
      <c r="F302" s="63" t="s">
        <v>1035</v>
      </c>
      <c r="G302" s="75">
        <f t="shared" si="22"/>
        <v>5.6848</v>
      </c>
      <c r="H302" s="46">
        <f t="shared" si="23"/>
        <v>49.44</v>
      </c>
      <c r="I302" s="46">
        <f t="shared" si="24"/>
        <v>5.33</v>
      </c>
      <c r="J302" s="46">
        <f t="shared" si="25"/>
        <v>0</v>
      </c>
      <c r="K302" s="46">
        <f t="shared" si="26"/>
        <v>49.93</v>
      </c>
    </row>
    <row r="303" spans="1:11" ht="12.75">
      <c r="A303" s="21" t="s">
        <v>1018</v>
      </c>
      <c r="B303" s="22">
        <v>6</v>
      </c>
      <c r="C303" s="63" t="s">
        <v>1036</v>
      </c>
      <c r="D303" s="63" t="s">
        <v>1037</v>
      </c>
      <c r="E303" s="63" t="s">
        <v>136</v>
      </c>
      <c r="F303" s="63" t="s">
        <v>1038</v>
      </c>
      <c r="G303" s="75">
        <f t="shared" si="22"/>
        <v>5.6848</v>
      </c>
      <c r="H303" s="46">
        <f t="shared" si="23"/>
        <v>46.69</v>
      </c>
      <c r="I303" s="46">
        <f t="shared" si="24"/>
        <v>9.82</v>
      </c>
      <c r="J303" s="46">
        <f t="shared" si="25"/>
        <v>0</v>
      </c>
      <c r="K303" s="46">
        <f t="shared" si="26"/>
        <v>47.18</v>
      </c>
    </row>
    <row r="304" spans="1:11" ht="12.75">
      <c r="A304" s="21" t="s">
        <v>1018</v>
      </c>
      <c r="B304" s="22">
        <v>7</v>
      </c>
      <c r="C304" s="63" t="s">
        <v>1039</v>
      </c>
      <c r="D304" s="63" t="s">
        <v>1040</v>
      </c>
      <c r="E304" s="63" t="s">
        <v>136</v>
      </c>
      <c r="F304" s="63" t="s">
        <v>1041</v>
      </c>
      <c r="G304" s="75">
        <f t="shared" si="22"/>
        <v>5.6848</v>
      </c>
      <c r="H304" s="46">
        <f t="shared" si="23"/>
        <v>46.17</v>
      </c>
      <c r="I304" s="46">
        <f t="shared" si="24"/>
        <v>18.99</v>
      </c>
      <c r="J304" s="46">
        <f t="shared" si="25"/>
        <v>0</v>
      </c>
      <c r="K304" s="46">
        <f t="shared" si="26"/>
        <v>46.66</v>
      </c>
    </row>
    <row r="305" spans="1:11" ht="12.75">
      <c r="A305" s="21" t="s">
        <v>1018</v>
      </c>
      <c r="B305" s="22">
        <v>8</v>
      </c>
      <c r="C305" s="63" t="s">
        <v>1042</v>
      </c>
      <c r="D305" s="63" t="s">
        <v>1043</v>
      </c>
      <c r="E305" s="63" t="s">
        <v>136</v>
      </c>
      <c r="F305" s="63" t="s">
        <v>1044</v>
      </c>
      <c r="G305" s="75">
        <f t="shared" si="22"/>
        <v>5.6848</v>
      </c>
      <c r="H305" s="46">
        <f t="shared" si="23"/>
        <v>65.71</v>
      </c>
      <c r="I305" s="46">
        <f t="shared" si="24"/>
        <v>10.49</v>
      </c>
      <c r="J305" s="46">
        <f t="shared" si="25"/>
        <v>0</v>
      </c>
      <c r="K305" s="46">
        <f t="shared" si="26"/>
        <v>66.2</v>
      </c>
    </row>
    <row r="306" spans="1:11" ht="12.75">
      <c r="A306" s="21" t="s">
        <v>1018</v>
      </c>
      <c r="B306" s="22">
        <v>9</v>
      </c>
      <c r="C306" s="63" t="s">
        <v>1045</v>
      </c>
      <c r="D306" s="63" t="s">
        <v>1046</v>
      </c>
      <c r="E306" s="63" t="s">
        <v>136</v>
      </c>
      <c r="F306" s="63" t="s">
        <v>1047</v>
      </c>
      <c r="G306" s="75">
        <f t="shared" si="22"/>
        <v>5.6848</v>
      </c>
      <c r="H306" s="46">
        <f t="shared" si="23"/>
        <v>75.23</v>
      </c>
      <c r="I306" s="46">
        <f t="shared" si="24"/>
        <v>5.52</v>
      </c>
      <c r="J306" s="46">
        <f t="shared" si="25"/>
        <v>0</v>
      </c>
      <c r="K306" s="46">
        <f t="shared" si="26"/>
        <v>75.72</v>
      </c>
    </row>
    <row r="307" spans="1:11" ht="12.75">
      <c r="A307" s="21" t="s">
        <v>1018</v>
      </c>
      <c r="B307" s="22">
        <v>10</v>
      </c>
      <c r="C307" s="63" t="s">
        <v>1048</v>
      </c>
      <c r="D307" s="63" t="s">
        <v>1049</v>
      </c>
      <c r="E307" s="63" t="s">
        <v>136</v>
      </c>
      <c r="F307" s="63" t="s">
        <v>1050</v>
      </c>
      <c r="G307" s="75">
        <f t="shared" si="22"/>
        <v>5.6848</v>
      </c>
      <c r="H307" s="46">
        <f t="shared" si="23"/>
        <v>79.07</v>
      </c>
      <c r="I307" s="46">
        <f t="shared" si="24"/>
        <v>2.12</v>
      </c>
      <c r="J307" s="46">
        <f t="shared" si="25"/>
        <v>0</v>
      </c>
      <c r="K307" s="46">
        <f t="shared" si="26"/>
        <v>79.56</v>
      </c>
    </row>
    <row r="308" spans="1:11" ht="12.75">
      <c r="A308" s="21" t="s">
        <v>1018</v>
      </c>
      <c r="B308" s="22">
        <v>11</v>
      </c>
      <c r="C308" s="63" t="s">
        <v>1051</v>
      </c>
      <c r="D308" s="63" t="s">
        <v>222</v>
      </c>
      <c r="E308" s="63" t="s">
        <v>136</v>
      </c>
      <c r="F308" s="63" t="s">
        <v>1052</v>
      </c>
      <c r="G308" s="75">
        <f t="shared" si="22"/>
        <v>5.6848</v>
      </c>
      <c r="H308" s="46">
        <f t="shared" si="23"/>
        <v>79.99</v>
      </c>
      <c r="I308" s="46">
        <f t="shared" si="24"/>
        <v>1.27</v>
      </c>
      <c r="J308" s="46">
        <f t="shared" si="25"/>
        <v>0</v>
      </c>
      <c r="K308" s="46">
        <f t="shared" si="26"/>
        <v>80.48</v>
      </c>
    </row>
    <row r="309" spans="1:11" ht="12.75">
      <c r="A309" s="21" t="s">
        <v>1018</v>
      </c>
      <c r="B309" s="22">
        <v>12</v>
      </c>
      <c r="C309" s="63" t="s">
        <v>1053</v>
      </c>
      <c r="D309" s="63" t="s">
        <v>1054</v>
      </c>
      <c r="E309" s="63" t="s">
        <v>136</v>
      </c>
      <c r="F309" s="63" t="s">
        <v>1055</v>
      </c>
      <c r="G309" s="75">
        <f t="shared" si="22"/>
        <v>5.6848</v>
      </c>
      <c r="H309" s="46">
        <f t="shared" si="23"/>
        <v>80.13</v>
      </c>
      <c r="I309" s="46">
        <f t="shared" si="24"/>
        <v>1.68</v>
      </c>
      <c r="J309" s="46">
        <f t="shared" si="25"/>
        <v>0</v>
      </c>
      <c r="K309" s="46">
        <f t="shared" si="26"/>
        <v>80.62</v>
      </c>
    </row>
    <row r="310" spans="1:11" ht="12.75">
      <c r="A310" s="21" t="s">
        <v>1018</v>
      </c>
      <c r="B310" s="22">
        <v>13</v>
      </c>
      <c r="C310" s="63" t="s">
        <v>1056</v>
      </c>
      <c r="D310" s="63" t="s">
        <v>1057</v>
      </c>
      <c r="E310" s="63" t="s">
        <v>136</v>
      </c>
      <c r="F310" s="63" t="s">
        <v>1058</v>
      </c>
      <c r="G310" s="75">
        <f t="shared" si="22"/>
        <v>5.6848</v>
      </c>
      <c r="H310" s="46">
        <f t="shared" si="23"/>
        <v>80.09</v>
      </c>
      <c r="I310" s="46">
        <f t="shared" si="24"/>
        <v>2.01</v>
      </c>
      <c r="J310" s="46">
        <f t="shared" si="25"/>
        <v>0</v>
      </c>
      <c r="K310" s="46">
        <f t="shared" si="26"/>
        <v>80.58</v>
      </c>
    </row>
    <row r="311" spans="1:11" ht="12.75">
      <c r="A311" s="21" t="s">
        <v>1018</v>
      </c>
      <c r="B311" s="22">
        <v>14</v>
      </c>
      <c r="C311" s="63" t="s">
        <v>1059</v>
      </c>
      <c r="D311" s="63" t="s">
        <v>1060</v>
      </c>
      <c r="E311" s="63" t="s">
        <v>136</v>
      </c>
      <c r="F311" s="63" t="s">
        <v>1061</v>
      </c>
      <c r="G311" s="75">
        <f t="shared" si="22"/>
        <v>5.6848</v>
      </c>
      <c r="H311" s="46">
        <f t="shared" si="23"/>
        <v>80.77</v>
      </c>
      <c r="I311" s="46">
        <f t="shared" si="24"/>
        <v>4.86</v>
      </c>
      <c r="J311" s="46">
        <f t="shared" si="25"/>
        <v>0</v>
      </c>
      <c r="K311" s="46">
        <f t="shared" si="26"/>
        <v>81.26</v>
      </c>
    </row>
    <row r="312" spans="1:11" ht="12.75">
      <c r="A312" s="21" t="s">
        <v>1018</v>
      </c>
      <c r="B312" s="22">
        <v>15</v>
      </c>
      <c r="C312" s="63" t="s">
        <v>1062</v>
      </c>
      <c r="D312" s="63" t="s">
        <v>1063</v>
      </c>
      <c r="E312" s="63" t="s">
        <v>136</v>
      </c>
      <c r="F312" s="63" t="s">
        <v>1064</v>
      </c>
      <c r="G312" s="75">
        <f t="shared" si="22"/>
        <v>5.6848</v>
      </c>
      <c r="H312" s="46">
        <f t="shared" si="23"/>
        <v>80.2</v>
      </c>
      <c r="I312" s="46">
        <f t="shared" si="24"/>
        <v>3.61</v>
      </c>
      <c r="J312" s="46">
        <f t="shared" si="25"/>
        <v>0</v>
      </c>
      <c r="K312" s="46">
        <f t="shared" si="26"/>
        <v>80.69</v>
      </c>
    </row>
    <row r="313" spans="1:11" ht="12.75">
      <c r="A313" s="21" t="s">
        <v>1018</v>
      </c>
      <c r="B313" s="22">
        <v>16</v>
      </c>
      <c r="C313" s="63" t="s">
        <v>1065</v>
      </c>
      <c r="D313" s="63" t="s">
        <v>1066</v>
      </c>
      <c r="E313" s="63" t="s">
        <v>136</v>
      </c>
      <c r="F313" s="63" t="s">
        <v>1067</v>
      </c>
      <c r="G313" s="75">
        <f t="shared" si="22"/>
        <v>5.6848</v>
      </c>
      <c r="H313" s="46">
        <f t="shared" si="23"/>
        <v>79.98</v>
      </c>
      <c r="I313" s="46">
        <f t="shared" si="24"/>
        <v>3.66</v>
      </c>
      <c r="J313" s="46">
        <f t="shared" si="25"/>
        <v>0</v>
      </c>
      <c r="K313" s="46">
        <f t="shared" si="26"/>
        <v>80.47</v>
      </c>
    </row>
    <row r="314" spans="1:11" ht="12.75">
      <c r="A314" s="21" t="s">
        <v>1018</v>
      </c>
      <c r="B314" s="22">
        <v>17</v>
      </c>
      <c r="C314" s="63" t="s">
        <v>1068</v>
      </c>
      <c r="D314" s="63" t="s">
        <v>1069</v>
      </c>
      <c r="E314" s="63" t="s">
        <v>136</v>
      </c>
      <c r="F314" s="63" t="s">
        <v>1070</v>
      </c>
      <c r="G314" s="75">
        <f t="shared" si="22"/>
        <v>5.6848</v>
      </c>
      <c r="H314" s="46">
        <f t="shared" si="23"/>
        <v>79.23</v>
      </c>
      <c r="I314" s="46">
        <f t="shared" si="24"/>
        <v>4.38</v>
      </c>
      <c r="J314" s="46">
        <f t="shared" si="25"/>
        <v>0</v>
      </c>
      <c r="K314" s="46">
        <f t="shared" si="26"/>
        <v>79.72</v>
      </c>
    </row>
    <row r="315" spans="1:11" ht="12.75">
      <c r="A315" s="21" t="s">
        <v>1018</v>
      </c>
      <c r="B315" s="22">
        <v>18</v>
      </c>
      <c r="C315" s="63" t="s">
        <v>1071</v>
      </c>
      <c r="D315" s="63" t="s">
        <v>1072</v>
      </c>
      <c r="E315" s="63" t="s">
        <v>136</v>
      </c>
      <c r="F315" s="63" t="s">
        <v>1073</v>
      </c>
      <c r="G315" s="75">
        <f t="shared" si="22"/>
        <v>5.6848</v>
      </c>
      <c r="H315" s="46">
        <f t="shared" si="23"/>
        <v>78.88</v>
      </c>
      <c r="I315" s="46">
        <f t="shared" si="24"/>
        <v>3.35</v>
      </c>
      <c r="J315" s="46">
        <f t="shared" si="25"/>
        <v>0</v>
      </c>
      <c r="K315" s="46">
        <f t="shared" si="26"/>
        <v>79.37</v>
      </c>
    </row>
    <row r="316" spans="1:11" ht="12.75">
      <c r="A316" s="21" t="s">
        <v>1018</v>
      </c>
      <c r="B316" s="22">
        <v>19</v>
      </c>
      <c r="C316" s="63" t="s">
        <v>1074</v>
      </c>
      <c r="D316" s="63" t="s">
        <v>1075</v>
      </c>
      <c r="E316" s="63" t="s">
        <v>136</v>
      </c>
      <c r="F316" s="63" t="s">
        <v>1076</v>
      </c>
      <c r="G316" s="75">
        <f t="shared" si="22"/>
        <v>5.6848</v>
      </c>
      <c r="H316" s="46">
        <f t="shared" si="23"/>
        <v>77.39</v>
      </c>
      <c r="I316" s="46">
        <f t="shared" si="24"/>
        <v>3.42</v>
      </c>
      <c r="J316" s="46">
        <f t="shared" si="25"/>
        <v>0</v>
      </c>
      <c r="K316" s="46">
        <f t="shared" si="26"/>
        <v>77.88</v>
      </c>
    </row>
    <row r="317" spans="1:11" ht="12.75">
      <c r="A317" s="21" t="s">
        <v>1018</v>
      </c>
      <c r="B317" s="22">
        <v>20</v>
      </c>
      <c r="C317" s="63" t="s">
        <v>1077</v>
      </c>
      <c r="D317" s="63" t="s">
        <v>1078</v>
      </c>
      <c r="E317" s="63" t="s">
        <v>136</v>
      </c>
      <c r="F317" s="63" t="s">
        <v>1079</v>
      </c>
      <c r="G317" s="75">
        <f t="shared" si="22"/>
        <v>5.6848</v>
      </c>
      <c r="H317" s="46">
        <f t="shared" si="23"/>
        <v>77.19</v>
      </c>
      <c r="I317" s="46">
        <f t="shared" si="24"/>
        <v>3.1</v>
      </c>
      <c r="J317" s="46">
        <f t="shared" si="25"/>
        <v>0</v>
      </c>
      <c r="K317" s="46">
        <f t="shared" si="26"/>
        <v>77.68</v>
      </c>
    </row>
    <row r="318" spans="1:11" ht="12.75">
      <c r="A318" s="21" t="s">
        <v>1018</v>
      </c>
      <c r="B318" s="22">
        <v>21</v>
      </c>
      <c r="C318" s="63" t="s">
        <v>1080</v>
      </c>
      <c r="D318" s="63" t="s">
        <v>1081</v>
      </c>
      <c r="E318" s="63" t="s">
        <v>136</v>
      </c>
      <c r="F318" s="63" t="s">
        <v>1082</v>
      </c>
      <c r="G318" s="75">
        <f t="shared" si="22"/>
        <v>5.6848</v>
      </c>
      <c r="H318" s="46">
        <f t="shared" si="23"/>
        <v>78.17</v>
      </c>
      <c r="I318" s="46">
        <f t="shared" si="24"/>
        <v>3.66</v>
      </c>
      <c r="J318" s="46">
        <f t="shared" si="25"/>
        <v>0</v>
      </c>
      <c r="K318" s="46">
        <f t="shared" si="26"/>
        <v>78.66</v>
      </c>
    </row>
    <row r="319" spans="1:11" ht="12.75">
      <c r="A319" s="21" t="s">
        <v>1018</v>
      </c>
      <c r="B319" s="22">
        <v>22</v>
      </c>
      <c r="C319" s="63" t="s">
        <v>1083</v>
      </c>
      <c r="D319" s="63" t="s">
        <v>136</v>
      </c>
      <c r="E319" s="63" t="s">
        <v>1084</v>
      </c>
      <c r="F319" s="63" t="s">
        <v>1085</v>
      </c>
      <c r="G319" s="75">
        <f t="shared" si="22"/>
        <v>5.6848</v>
      </c>
      <c r="H319" s="46">
        <f t="shared" si="23"/>
        <v>78.84</v>
      </c>
      <c r="I319" s="46">
        <f t="shared" si="24"/>
        <v>0</v>
      </c>
      <c r="J319" s="46">
        <f t="shared" si="25"/>
        <v>1.57</v>
      </c>
      <c r="K319" s="46">
        <f t="shared" si="26"/>
        <v>79.33</v>
      </c>
    </row>
    <row r="320" spans="1:11" ht="12.75">
      <c r="A320" s="21" t="s">
        <v>1018</v>
      </c>
      <c r="B320" s="22">
        <v>23</v>
      </c>
      <c r="C320" s="63" t="s">
        <v>1086</v>
      </c>
      <c r="D320" s="63" t="s">
        <v>136</v>
      </c>
      <c r="E320" s="63" t="s">
        <v>1087</v>
      </c>
      <c r="F320" s="63" t="s">
        <v>1088</v>
      </c>
      <c r="G320" s="75">
        <f t="shared" si="22"/>
        <v>5.6848</v>
      </c>
      <c r="H320" s="46">
        <f t="shared" si="23"/>
        <v>74.73</v>
      </c>
      <c r="I320" s="46">
        <f t="shared" si="24"/>
        <v>0</v>
      </c>
      <c r="J320" s="46">
        <f t="shared" si="25"/>
        <v>12.38</v>
      </c>
      <c r="K320" s="46">
        <f t="shared" si="26"/>
        <v>75.23</v>
      </c>
    </row>
    <row r="321" spans="1:11" ht="12.75">
      <c r="A321" s="21" t="s">
        <v>1089</v>
      </c>
      <c r="B321" s="22">
        <v>0</v>
      </c>
      <c r="C321" s="63" t="s">
        <v>1090</v>
      </c>
      <c r="D321" s="63" t="s">
        <v>136</v>
      </c>
      <c r="E321" s="63" t="s">
        <v>1091</v>
      </c>
      <c r="F321" s="63" t="s">
        <v>1092</v>
      </c>
      <c r="G321" s="75">
        <f t="shared" si="22"/>
        <v>5.6848</v>
      </c>
      <c r="H321" s="46">
        <f t="shared" si="23"/>
        <v>72.74</v>
      </c>
      <c r="I321" s="46">
        <f t="shared" si="24"/>
        <v>0</v>
      </c>
      <c r="J321" s="46">
        <f t="shared" si="25"/>
        <v>14.8</v>
      </c>
      <c r="K321" s="46">
        <f t="shared" si="26"/>
        <v>73.24</v>
      </c>
    </row>
    <row r="322" spans="1:11" ht="12.75">
      <c r="A322" s="21" t="s">
        <v>1089</v>
      </c>
      <c r="B322" s="22">
        <v>1</v>
      </c>
      <c r="C322" s="63" t="s">
        <v>1093</v>
      </c>
      <c r="D322" s="63" t="s">
        <v>136</v>
      </c>
      <c r="E322" s="63" t="s">
        <v>1094</v>
      </c>
      <c r="F322" s="63" t="s">
        <v>1095</v>
      </c>
      <c r="G322" s="75">
        <f t="shared" si="22"/>
        <v>5.6848</v>
      </c>
      <c r="H322" s="46">
        <f t="shared" si="23"/>
        <v>61.82</v>
      </c>
      <c r="I322" s="46">
        <f t="shared" si="24"/>
        <v>0</v>
      </c>
      <c r="J322" s="46">
        <f t="shared" si="25"/>
        <v>5.21</v>
      </c>
      <c r="K322" s="46">
        <f t="shared" si="26"/>
        <v>62.31</v>
      </c>
    </row>
    <row r="323" spans="1:11" ht="12.75">
      <c r="A323" s="21" t="s">
        <v>1089</v>
      </c>
      <c r="B323" s="22">
        <v>2</v>
      </c>
      <c r="C323" s="63" t="s">
        <v>1096</v>
      </c>
      <c r="D323" s="63" t="s">
        <v>1097</v>
      </c>
      <c r="E323" s="63" t="s">
        <v>136</v>
      </c>
      <c r="F323" s="63" t="s">
        <v>1098</v>
      </c>
      <c r="G323" s="75">
        <f t="shared" si="22"/>
        <v>5.6848</v>
      </c>
      <c r="H323" s="46">
        <f t="shared" si="23"/>
        <v>59.09</v>
      </c>
      <c r="I323" s="46">
        <f t="shared" si="24"/>
        <v>9.72</v>
      </c>
      <c r="J323" s="46">
        <f t="shared" si="25"/>
        <v>0</v>
      </c>
      <c r="K323" s="46">
        <f t="shared" si="26"/>
        <v>59.58</v>
      </c>
    </row>
    <row r="324" spans="1:11" ht="12.75">
      <c r="A324" s="21" t="s">
        <v>1089</v>
      </c>
      <c r="B324" s="22">
        <v>3</v>
      </c>
      <c r="C324" s="63" t="s">
        <v>1099</v>
      </c>
      <c r="D324" s="63" t="s">
        <v>1100</v>
      </c>
      <c r="E324" s="63" t="s">
        <v>136</v>
      </c>
      <c r="F324" s="63" t="s">
        <v>1101</v>
      </c>
      <c r="G324" s="75">
        <f t="shared" si="22"/>
        <v>5.6848</v>
      </c>
      <c r="H324" s="46">
        <f t="shared" si="23"/>
        <v>58.08</v>
      </c>
      <c r="I324" s="46">
        <f t="shared" si="24"/>
        <v>23.1</v>
      </c>
      <c r="J324" s="46">
        <f t="shared" si="25"/>
        <v>0</v>
      </c>
      <c r="K324" s="46">
        <f t="shared" si="26"/>
        <v>58.58</v>
      </c>
    </row>
    <row r="325" spans="1:11" ht="12.75">
      <c r="A325" s="21" t="s">
        <v>1089</v>
      </c>
      <c r="B325" s="22">
        <v>4</v>
      </c>
      <c r="C325" s="63" t="s">
        <v>1102</v>
      </c>
      <c r="D325" s="63" t="s">
        <v>1103</v>
      </c>
      <c r="E325" s="63" t="s">
        <v>136</v>
      </c>
      <c r="F325" s="63" t="s">
        <v>1104</v>
      </c>
      <c r="G325" s="75">
        <f t="shared" si="22"/>
        <v>5.6848</v>
      </c>
      <c r="H325" s="46">
        <f t="shared" si="23"/>
        <v>52.49</v>
      </c>
      <c r="I325" s="46">
        <f t="shared" si="24"/>
        <v>14.74</v>
      </c>
      <c r="J325" s="46">
        <f t="shared" si="25"/>
        <v>0</v>
      </c>
      <c r="K325" s="46">
        <f t="shared" si="26"/>
        <v>52.98</v>
      </c>
    </row>
    <row r="326" spans="1:11" ht="12.75">
      <c r="A326" s="21" t="s">
        <v>1089</v>
      </c>
      <c r="B326" s="22">
        <v>5</v>
      </c>
      <c r="C326" s="63" t="s">
        <v>1105</v>
      </c>
      <c r="D326" s="63" t="s">
        <v>1106</v>
      </c>
      <c r="E326" s="63" t="s">
        <v>136</v>
      </c>
      <c r="F326" s="63" t="s">
        <v>1107</v>
      </c>
      <c r="G326" s="75">
        <f t="shared" si="22"/>
        <v>5.6848</v>
      </c>
      <c r="H326" s="46">
        <f t="shared" si="23"/>
        <v>55.28</v>
      </c>
      <c r="I326" s="46">
        <f t="shared" si="24"/>
        <v>13.44</v>
      </c>
      <c r="J326" s="46">
        <f t="shared" si="25"/>
        <v>0</v>
      </c>
      <c r="K326" s="46">
        <f t="shared" si="26"/>
        <v>55.77</v>
      </c>
    </row>
    <row r="327" spans="1:11" ht="12.75">
      <c r="A327" s="21" t="s">
        <v>1089</v>
      </c>
      <c r="B327" s="22">
        <v>6</v>
      </c>
      <c r="C327" s="63" t="s">
        <v>1108</v>
      </c>
      <c r="D327" s="63" t="s">
        <v>1109</v>
      </c>
      <c r="E327" s="63" t="s">
        <v>136</v>
      </c>
      <c r="F327" s="63" t="s">
        <v>1110</v>
      </c>
      <c r="G327" s="75">
        <f t="shared" si="22"/>
        <v>5.6848</v>
      </c>
      <c r="H327" s="46">
        <f t="shared" si="23"/>
        <v>31.91</v>
      </c>
      <c r="I327" s="46">
        <f t="shared" si="24"/>
        <v>36.42</v>
      </c>
      <c r="J327" s="46">
        <f t="shared" si="25"/>
        <v>0</v>
      </c>
      <c r="K327" s="46">
        <f t="shared" si="26"/>
        <v>32.4</v>
      </c>
    </row>
    <row r="328" spans="1:11" ht="12.75">
      <c r="A328" s="21" t="s">
        <v>1089</v>
      </c>
      <c r="B328" s="22">
        <v>7</v>
      </c>
      <c r="C328" s="63" t="s">
        <v>136</v>
      </c>
      <c r="D328" s="63" t="s">
        <v>1111</v>
      </c>
      <c r="E328" s="63" t="s">
        <v>136</v>
      </c>
      <c r="F328" s="63" t="s">
        <v>462</v>
      </c>
      <c r="G328" s="75">
        <f t="shared" si="22"/>
        <v>5.6848</v>
      </c>
      <c r="H328" s="46">
        <f t="shared" si="23"/>
        <v>0</v>
      </c>
      <c r="I328" s="46">
        <f t="shared" si="24"/>
        <v>49.14</v>
      </c>
      <c r="J328" s="46">
        <f t="shared" si="25"/>
        <v>0</v>
      </c>
      <c r="K328" s="46">
        <f t="shared" si="26"/>
        <v>0.49</v>
      </c>
    </row>
    <row r="329" spans="1:11" ht="12.75">
      <c r="A329" s="21" t="s">
        <v>1089</v>
      </c>
      <c r="B329" s="22">
        <v>8</v>
      </c>
      <c r="C329" s="63" t="s">
        <v>1112</v>
      </c>
      <c r="D329" s="63" t="s">
        <v>1113</v>
      </c>
      <c r="E329" s="63" t="s">
        <v>136</v>
      </c>
      <c r="F329" s="63" t="s">
        <v>1114</v>
      </c>
      <c r="G329" s="75">
        <f t="shared" si="22"/>
        <v>5.6848</v>
      </c>
      <c r="H329" s="46">
        <f t="shared" si="23"/>
        <v>63.32</v>
      </c>
      <c r="I329" s="46">
        <f t="shared" si="24"/>
        <v>2.45</v>
      </c>
      <c r="J329" s="46">
        <f t="shared" si="25"/>
        <v>0</v>
      </c>
      <c r="K329" s="46">
        <f t="shared" si="26"/>
        <v>63.81</v>
      </c>
    </row>
    <row r="330" spans="1:11" ht="12.75">
      <c r="A330" s="21" t="s">
        <v>1089</v>
      </c>
      <c r="B330" s="22">
        <v>9</v>
      </c>
      <c r="C330" s="63" t="s">
        <v>1115</v>
      </c>
      <c r="D330" s="63" t="s">
        <v>136</v>
      </c>
      <c r="E330" s="63" t="s">
        <v>1116</v>
      </c>
      <c r="F330" s="63" t="s">
        <v>1117</v>
      </c>
      <c r="G330" s="75">
        <f t="shared" si="22"/>
        <v>5.6848</v>
      </c>
      <c r="H330" s="46">
        <f t="shared" si="23"/>
        <v>72.35</v>
      </c>
      <c r="I330" s="46">
        <f t="shared" si="24"/>
        <v>0</v>
      </c>
      <c r="J330" s="46">
        <f t="shared" si="25"/>
        <v>4.05</v>
      </c>
      <c r="K330" s="46">
        <f t="shared" si="26"/>
        <v>72.84</v>
      </c>
    </row>
    <row r="331" spans="1:11" ht="12.75">
      <c r="A331" s="21" t="s">
        <v>1089</v>
      </c>
      <c r="B331" s="22">
        <v>10</v>
      </c>
      <c r="C331" s="63" t="s">
        <v>1118</v>
      </c>
      <c r="D331" s="63" t="s">
        <v>136</v>
      </c>
      <c r="E331" s="63" t="s">
        <v>1119</v>
      </c>
      <c r="F331" s="63" t="s">
        <v>1120</v>
      </c>
      <c r="G331" s="75">
        <f t="shared" si="22"/>
        <v>5.6848</v>
      </c>
      <c r="H331" s="46">
        <f t="shared" si="23"/>
        <v>77.59</v>
      </c>
      <c r="I331" s="46">
        <f t="shared" si="24"/>
        <v>0</v>
      </c>
      <c r="J331" s="46">
        <f t="shared" si="25"/>
        <v>3.56</v>
      </c>
      <c r="K331" s="46">
        <f t="shared" si="26"/>
        <v>78.08</v>
      </c>
    </row>
    <row r="332" spans="1:11" ht="12.75">
      <c r="A332" s="21" t="s">
        <v>1089</v>
      </c>
      <c r="B332" s="22">
        <v>11</v>
      </c>
      <c r="C332" s="63" t="s">
        <v>1121</v>
      </c>
      <c r="D332" s="63" t="s">
        <v>136</v>
      </c>
      <c r="E332" s="63" t="s">
        <v>1122</v>
      </c>
      <c r="F332" s="63" t="s">
        <v>1123</v>
      </c>
      <c r="G332" s="75">
        <f t="shared" si="22"/>
        <v>5.6848</v>
      </c>
      <c r="H332" s="46">
        <f t="shared" si="23"/>
        <v>79.95</v>
      </c>
      <c r="I332" s="46">
        <f t="shared" si="24"/>
        <v>0</v>
      </c>
      <c r="J332" s="46">
        <f t="shared" si="25"/>
        <v>2.87</v>
      </c>
      <c r="K332" s="46">
        <f t="shared" si="26"/>
        <v>80.45</v>
      </c>
    </row>
    <row r="333" spans="1:11" ht="12.75">
      <c r="A333" s="21" t="s">
        <v>1089</v>
      </c>
      <c r="B333" s="22">
        <v>12</v>
      </c>
      <c r="C333" s="63" t="s">
        <v>1083</v>
      </c>
      <c r="D333" s="63" t="s">
        <v>136</v>
      </c>
      <c r="E333" s="63" t="s">
        <v>1124</v>
      </c>
      <c r="F333" s="63" t="s">
        <v>1085</v>
      </c>
      <c r="G333" s="75">
        <f t="shared" si="22"/>
        <v>5.6848</v>
      </c>
      <c r="H333" s="46">
        <f t="shared" si="23"/>
        <v>78.84</v>
      </c>
      <c r="I333" s="46">
        <f t="shared" si="24"/>
        <v>0</v>
      </c>
      <c r="J333" s="46">
        <f t="shared" si="25"/>
        <v>4.39</v>
      </c>
      <c r="K333" s="46">
        <f t="shared" si="26"/>
        <v>79.33</v>
      </c>
    </row>
    <row r="334" spans="1:11" ht="12.75">
      <c r="A334" s="21" t="s">
        <v>1089</v>
      </c>
      <c r="B334" s="22">
        <v>13</v>
      </c>
      <c r="C334" s="63" t="s">
        <v>1125</v>
      </c>
      <c r="D334" s="63" t="s">
        <v>1126</v>
      </c>
      <c r="E334" s="63" t="s">
        <v>1127</v>
      </c>
      <c r="F334" s="63" t="s">
        <v>1128</v>
      </c>
      <c r="G334" s="75">
        <f t="shared" si="22"/>
        <v>5.6848</v>
      </c>
      <c r="H334" s="46">
        <f t="shared" si="23"/>
        <v>80.73</v>
      </c>
      <c r="I334" s="46">
        <f t="shared" si="24"/>
        <v>0.37</v>
      </c>
      <c r="J334" s="46">
        <f t="shared" si="25"/>
        <v>0</v>
      </c>
      <c r="K334" s="46">
        <f t="shared" si="26"/>
        <v>81.22</v>
      </c>
    </row>
    <row r="335" spans="1:11" ht="12.75">
      <c r="A335" s="21" t="s">
        <v>1089</v>
      </c>
      <c r="B335" s="22">
        <v>14</v>
      </c>
      <c r="C335" s="63" t="s">
        <v>1129</v>
      </c>
      <c r="D335" s="63" t="s">
        <v>1130</v>
      </c>
      <c r="E335" s="63" t="s">
        <v>136</v>
      </c>
      <c r="F335" s="63" t="s">
        <v>1131</v>
      </c>
      <c r="G335" s="75">
        <f t="shared" si="22"/>
        <v>5.6848</v>
      </c>
      <c r="H335" s="46">
        <f t="shared" si="23"/>
        <v>80.77</v>
      </c>
      <c r="I335" s="46">
        <f t="shared" si="24"/>
        <v>4.75</v>
      </c>
      <c r="J335" s="46">
        <f t="shared" si="25"/>
        <v>0</v>
      </c>
      <c r="K335" s="46">
        <f t="shared" si="26"/>
        <v>81.26</v>
      </c>
    </row>
    <row r="336" spans="1:11" ht="12.75">
      <c r="A336" s="21" t="s">
        <v>1089</v>
      </c>
      <c r="B336" s="22">
        <v>15</v>
      </c>
      <c r="C336" s="63" t="s">
        <v>1132</v>
      </c>
      <c r="D336" s="63" t="s">
        <v>1133</v>
      </c>
      <c r="E336" s="63" t="s">
        <v>136</v>
      </c>
      <c r="F336" s="63" t="s">
        <v>1134</v>
      </c>
      <c r="G336" s="75">
        <f t="shared" si="22"/>
        <v>5.6848</v>
      </c>
      <c r="H336" s="46">
        <f t="shared" si="23"/>
        <v>79.14</v>
      </c>
      <c r="I336" s="46">
        <f t="shared" si="24"/>
        <v>3.47</v>
      </c>
      <c r="J336" s="46">
        <f t="shared" si="25"/>
        <v>0</v>
      </c>
      <c r="K336" s="46">
        <f t="shared" si="26"/>
        <v>79.63</v>
      </c>
    </row>
    <row r="337" spans="1:11" ht="12.75">
      <c r="A337" s="21" t="s">
        <v>1089</v>
      </c>
      <c r="B337" s="22">
        <v>16</v>
      </c>
      <c r="C337" s="63" t="s">
        <v>1135</v>
      </c>
      <c r="D337" s="63" t="s">
        <v>1136</v>
      </c>
      <c r="E337" s="63" t="s">
        <v>136</v>
      </c>
      <c r="F337" s="63" t="s">
        <v>1137</v>
      </c>
      <c r="G337" s="75">
        <f t="shared" si="22"/>
        <v>5.6848</v>
      </c>
      <c r="H337" s="46">
        <f t="shared" si="23"/>
        <v>80.46</v>
      </c>
      <c r="I337" s="46">
        <f t="shared" si="24"/>
        <v>3.62</v>
      </c>
      <c r="J337" s="46">
        <f t="shared" si="25"/>
        <v>0</v>
      </c>
      <c r="K337" s="46">
        <f t="shared" si="26"/>
        <v>80.96</v>
      </c>
    </row>
    <row r="338" spans="1:11" ht="12.75">
      <c r="A338" s="21" t="s">
        <v>1089</v>
      </c>
      <c r="B338" s="22">
        <v>17</v>
      </c>
      <c r="C338" s="63" t="s">
        <v>1138</v>
      </c>
      <c r="D338" s="63" t="s">
        <v>1139</v>
      </c>
      <c r="E338" s="63" t="s">
        <v>136</v>
      </c>
      <c r="F338" s="63" t="s">
        <v>1140</v>
      </c>
      <c r="G338" s="75">
        <f t="shared" si="22"/>
        <v>5.6848</v>
      </c>
      <c r="H338" s="46">
        <f t="shared" si="23"/>
        <v>81.04</v>
      </c>
      <c r="I338" s="46">
        <f t="shared" si="24"/>
        <v>4.66</v>
      </c>
      <c r="J338" s="46">
        <f t="shared" si="25"/>
        <v>0</v>
      </c>
      <c r="K338" s="46">
        <f t="shared" si="26"/>
        <v>81.53</v>
      </c>
    </row>
    <row r="339" spans="1:11" ht="12.75">
      <c r="A339" s="21" t="s">
        <v>1089</v>
      </c>
      <c r="B339" s="22">
        <v>18</v>
      </c>
      <c r="C339" s="63" t="s">
        <v>1141</v>
      </c>
      <c r="D339" s="63" t="s">
        <v>1142</v>
      </c>
      <c r="E339" s="63" t="s">
        <v>136</v>
      </c>
      <c r="F339" s="63" t="s">
        <v>1143</v>
      </c>
      <c r="G339" s="75">
        <f t="shared" si="22"/>
        <v>5.6848</v>
      </c>
      <c r="H339" s="46">
        <f t="shared" si="23"/>
        <v>79.61</v>
      </c>
      <c r="I339" s="46">
        <f t="shared" si="24"/>
        <v>1.93</v>
      </c>
      <c r="J339" s="46">
        <f t="shared" si="25"/>
        <v>0</v>
      </c>
      <c r="K339" s="46">
        <f t="shared" si="26"/>
        <v>80.11</v>
      </c>
    </row>
    <row r="340" spans="1:11" ht="12.75">
      <c r="A340" s="21" t="s">
        <v>1089</v>
      </c>
      <c r="B340" s="22">
        <v>19</v>
      </c>
      <c r="C340" s="63" t="s">
        <v>1144</v>
      </c>
      <c r="D340" s="63" t="s">
        <v>1145</v>
      </c>
      <c r="E340" s="63" t="s">
        <v>136</v>
      </c>
      <c r="F340" s="63" t="s">
        <v>1146</v>
      </c>
      <c r="G340" s="75">
        <f t="shared" si="22"/>
        <v>5.6848</v>
      </c>
      <c r="H340" s="46">
        <f t="shared" si="23"/>
        <v>77.41</v>
      </c>
      <c r="I340" s="46">
        <f t="shared" si="24"/>
        <v>3.62</v>
      </c>
      <c r="J340" s="46">
        <f t="shared" si="25"/>
        <v>0</v>
      </c>
      <c r="K340" s="46">
        <f t="shared" si="26"/>
        <v>77.91</v>
      </c>
    </row>
    <row r="341" spans="1:11" ht="12.75">
      <c r="A341" s="21" t="s">
        <v>1089</v>
      </c>
      <c r="B341" s="22">
        <v>20</v>
      </c>
      <c r="C341" s="63" t="s">
        <v>1147</v>
      </c>
      <c r="D341" s="63" t="s">
        <v>195</v>
      </c>
      <c r="E341" s="63" t="s">
        <v>136</v>
      </c>
      <c r="F341" s="63" t="s">
        <v>1148</v>
      </c>
      <c r="G341" s="75">
        <f t="shared" si="22"/>
        <v>5.6848</v>
      </c>
      <c r="H341" s="46">
        <f t="shared" si="23"/>
        <v>77.21</v>
      </c>
      <c r="I341" s="46">
        <f t="shared" si="24"/>
        <v>4.14</v>
      </c>
      <c r="J341" s="46">
        <f t="shared" si="25"/>
        <v>0</v>
      </c>
      <c r="K341" s="46">
        <f t="shared" si="26"/>
        <v>77.71</v>
      </c>
    </row>
    <row r="342" spans="1:11" ht="12.75">
      <c r="A342" s="21" t="s">
        <v>1089</v>
      </c>
      <c r="B342" s="22">
        <v>21</v>
      </c>
      <c r="C342" s="63" t="s">
        <v>1149</v>
      </c>
      <c r="D342" s="63" t="s">
        <v>1150</v>
      </c>
      <c r="E342" s="63" t="s">
        <v>136</v>
      </c>
      <c r="F342" s="63" t="s">
        <v>167</v>
      </c>
      <c r="G342" s="75">
        <f t="shared" si="22"/>
        <v>5.6848</v>
      </c>
      <c r="H342" s="46">
        <f t="shared" si="23"/>
        <v>81.1</v>
      </c>
      <c r="I342" s="46">
        <f t="shared" si="24"/>
        <v>5.79</v>
      </c>
      <c r="J342" s="46">
        <f t="shared" si="25"/>
        <v>0</v>
      </c>
      <c r="K342" s="46">
        <f t="shared" si="26"/>
        <v>81.6</v>
      </c>
    </row>
    <row r="343" spans="1:11" ht="12.75">
      <c r="A343" s="21" t="s">
        <v>1089</v>
      </c>
      <c r="B343" s="22">
        <v>22</v>
      </c>
      <c r="C343" s="63" t="s">
        <v>167</v>
      </c>
      <c r="D343" s="63" t="s">
        <v>1151</v>
      </c>
      <c r="E343" s="63" t="s">
        <v>136</v>
      </c>
      <c r="F343" s="63" t="s">
        <v>982</v>
      </c>
      <c r="G343" s="75">
        <f t="shared" si="22"/>
        <v>5.6848</v>
      </c>
      <c r="H343" s="46">
        <f t="shared" si="23"/>
        <v>81.6</v>
      </c>
      <c r="I343" s="46">
        <f t="shared" si="24"/>
        <v>12.65</v>
      </c>
      <c r="J343" s="46">
        <f t="shared" si="25"/>
        <v>0</v>
      </c>
      <c r="K343" s="46">
        <f t="shared" si="26"/>
        <v>82.09</v>
      </c>
    </row>
    <row r="344" spans="1:11" ht="12.75">
      <c r="A344" s="21" t="s">
        <v>1089</v>
      </c>
      <c r="B344" s="22">
        <v>23</v>
      </c>
      <c r="C344" s="63" t="s">
        <v>1152</v>
      </c>
      <c r="D344" s="63" t="s">
        <v>1153</v>
      </c>
      <c r="E344" s="63" t="s">
        <v>136</v>
      </c>
      <c r="F344" s="63" t="s">
        <v>1154</v>
      </c>
      <c r="G344" s="75">
        <f t="shared" si="22"/>
        <v>5.6848</v>
      </c>
      <c r="H344" s="46">
        <f t="shared" si="23"/>
        <v>80.13</v>
      </c>
      <c r="I344" s="46">
        <f t="shared" si="24"/>
        <v>1.09</v>
      </c>
      <c r="J344" s="46">
        <f t="shared" si="25"/>
        <v>0</v>
      </c>
      <c r="K344" s="46">
        <f t="shared" si="26"/>
        <v>80.62</v>
      </c>
    </row>
    <row r="345" spans="1:11" ht="12.75">
      <c r="A345" s="21" t="s">
        <v>1155</v>
      </c>
      <c r="B345" s="22">
        <v>0</v>
      </c>
      <c r="C345" s="63" t="s">
        <v>1156</v>
      </c>
      <c r="D345" s="63" t="s">
        <v>136</v>
      </c>
      <c r="E345" s="63" t="s">
        <v>1157</v>
      </c>
      <c r="F345" s="63" t="s">
        <v>1158</v>
      </c>
      <c r="G345" s="75">
        <f t="shared" si="22"/>
        <v>5.6848</v>
      </c>
      <c r="H345" s="46">
        <f t="shared" si="23"/>
        <v>78.57</v>
      </c>
      <c r="I345" s="46">
        <f t="shared" si="24"/>
        <v>0</v>
      </c>
      <c r="J345" s="46">
        <f t="shared" si="25"/>
        <v>2.31</v>
      </c>
      <c r="K345" s="46">
        <f t="shared" si="26"/>
        <v>79.06</v>
      </c>
    </row>
    <row r="346" spans="1:11" ht="12.75">
      <c r="A346" s="21" t="s">
        <v>1155</v>
      </c>
      <c r="B346" s="22">
        <v>1</v>
      </c>
      <c r="C346" s="63" t="s">
        <v>1159</v>
      </c>
      <c r="D346" s="63" t="s">
        <v>136</v>
      </c>
      <c r="E346" s="63" t="s">
        <v>1160</v>
      </c>
      <c r="F346" s="63" t="s">
        <v>1161</v>
      </c>
      <c r="G346" s="75">
        <f t="shared" si="22"/>
        <v>5.6848</v>
      </c>
      <c r="H346" s="46">
        <f t="shared" si="23"/>
        <v>59.95</v>
      </c>
      <c r="I346" s="46">
        <f t="shared" si="24"/>
        <v>0</v>
      </c>
      <c r="J346" s="46">
        <f t="shared" si="25"/>
        <v>3.92</v>
      </c>
      <c r="K346" s="46">
        <f t="shared" si="26"/>
        <v>60.44</v>
      </c>
    </row>
    <row r="347" spans="1:11" ht="12.75">
      <c r="A347" s="21" t="s">
        <v>1155</v>
      </c>
      <c r="B347" s="22">
        <v>2</v>
      </c>
      <c r="C347" s="63" t="s">
        <v>1162</v>
      </c>
      <c r="D347" s="63" t="s">
        <v>1163</v>
      </c>
      <c r="E347" s="63" t="s">
        <v>136</v>
      </c>
      <c r="F347" s="63" t="s">
        <v>1164</v>
      </c>
      <c r="G347" s="75">
        <f t="shared" si="22"/>
        <v>5.6848</v>
      </c>
      <c r="H347" s="46">
        <f t="shared" si="23"/>
        <v>59.04</v>
      </c>
      <c r="I347" s="46">
        <f t="shared" si="24"/>
        <v>3.98</v>
      </c>
      <c r="J347" s="46">
        <f t="shared" si="25"/>
        <v>0</v>
      </c>
      <c r="K347" s="46">
        <f t="shared" si="26"/>
        <v>59.53</v>
      </c>
    </row>
    <row r="348" spans="1:11" ht="12.75">
      <c r="A348" s="21" t="s">
        <v>1155</v>
      </c>
      <c r="B348" s="22">
        <v>3</v>
      </c>
      <c r="C348" s="63" t="s">
        <v>1165</v>
      </c>
      <c r="D348" s="63" t="s">
        <v>1166</v>
      </c>
      <c r="E348" s="63" t="s">
        <v>136</v>
      </c>
      <c r="F348" s="63" t="s">
        <v>1167</v>
      </c>
      <c r="G348" s="75">
        <f t="shared" si="22"/>
        <v>5.6848</v>
      </c>
      <c r="H348" s="46">
        <f t="shared" si="23"/>
        <v>56.36</v>
      </c>
      <c r="I348" s="46">
        <f t="shared" si="24"/>
        <v>32.89</v>
      </c>
      <c r="J348" s="46">
        <f t="shared" si="25"/>
        <v>0</v>
      </c>
      <c r="K348" s="46">
        <f t="shared" si="26"/>
        <v>56.85</v>
      </c>
    </row>
    <row r="349" spans="1:11" ht="12.75">
      <c r="A349" s="21" t="s">
        <v>1155</v>
      </c>
      <c r="B349" s="22">
        <v>4</v>
      </c>
      <c r="C349" s="63" t="s">
        <v>1168</v>
      </c>
      <c r="D349" s="63" t="s">
        <v>136</v>
      </c>
      <c r="E349" s="63" t="s">
        <v>1169</v>
      </c>
      <c r="F349" s="63" t="s">
        <v>1170</v>
      </c>
      <c r="G349" s="75">
        <f t="shared" si="22"/>
        <v>5.6848</v>
      </c>
      <c r="H349" s="46">
        <f t="shared" si="23"/>
        <v>50.51</v>
      </c>
      <c r="I349" s="46">
        <f t="shared" si="24"/>
        <v>0</v>
      </c>
      <c r="J349" s="46">
        <f t="shared" si="25"/>
        <v>3.25</v>
      </c>
      <c r="K349" s="46">
        <f t="shared" si="26"/>
        <v>51</v>
      </c>
    </row>
    <row r="350" spans="1:11" ht="12.75">
      <c r="A350" s="21" t="s">
        <v>1155</v>
      </c>
      <c r="B350" s="22">
        <v>5</v>
      </c>
      <c r="C350" s="63" t="s">
        <v>1171</v>
      </c>
      <c r="D350" s="63" t="s">
        <v>1172</v>
      </c>
      <c r="E350" s="63" t="s">
        <v>136</v>
      </c>
      <c r="F350" s="63" t="s">
        <v>1173</v>
      </c>
      <c r="G350" s="75">
        <f t="shared" si="22"/>
        <v>5.6848</v>
      </c>
      <c r="H350" s="46">
        <f t="shared" si="23"/>
        <v>51.19</v>
      </c>
      <c r="I350" s="46">
        <f t="shared" si="24"/>
        <v>6.24</v>
      </c>
      <c r="J350" s="46">
        <f t="shared" si="25"/>
        <v>0</v>
      </c>
      <c r="K350" s="46">
        <f t="shared" si="26"/>
        <v>51.68</v>
      </c>
    </row>
    <row r="351" spans="1:11" ht="12.75">
      <c r="A351" s="21" t="s">
        <v>1155</v>
      </c>
      <c r="B351" s="22">
        <v>6</v>
      </c>
      <c r="C351" s="63" t="s">
        <v>1174</v>
      </c>
      <c r="D351" s="63" t="s">
        <v>226</v>
      </c>
      <c r="E351" s="63" t="s">
        <v>136</v>
      </c>
      <c r="F351" s="63" t="s">
        <v>1175</v>
      </c>
      <c r="G351" s="75">
        <f t="shared" si="22"/>
        <v>5.6848</v>
      </c>
      <c r="H351" s="46">
        <f t="shared" si="23"/>
        <v>49.14</v>
      </c>
      <c r="I351" s="46">
        <f t="shared" si="24"/>
        <v>8.2</v>
      </c>
      <c r="J351" s="46">
        <f t="shared" si="25"/>
        <v>0</v>
      </c>
      <c r="K351" s="46">
        <f t="shared" si="26"/>
        <v>49.64</v>
      </c>
    </row>
    <row r="352" spans="1:11" ht="12.75">
      <c r="A352" s="21" t="s">
        <v>1155</v>
      </c>
      <c r="B352" s="22">
        <v>7</v>
      </c>
      <c r="C352" s="63" t="s">
        <v>1176</v>
      </c>
      <c r="D352" s="63" t="s">
        <v>1177</v>
      </c>
      <c r="E352" s="63" t="s">
        <v>136</v>
      </c>
      <c r="F352" s="63" t="s">
        <v>1178</v>
      </c>
      <c r="G352" s="75">
        <f t="shared" si="22"/>
        <v>5.6848</v>
      </c>
      <c r="H352" s="46">
        <f t="shared" si="23"/>
        <v>64.32</v>
      </c>
      <c r="I352" s="46">
        <f t="shared" si="24"/>
        <v>1.48</v>
      </c>
      <c r="J352" s="46">
        <f t="shared" si="25"/>
        <v>0</v>
      </c>
      <c r="K352" s="46">
        <f t="shared" si="26"/>
        <v>64.82</v>
      </c>
    </row>
    <row r="353" spans="1:11" ht="12.75">
      <c r="A353" s="21" t="s">
        <v>1155</v>
      </c>
      <c r="B353" s="22">
        <v>8</v>
      </c>
      <c r="C353" s="63" t="s">
        <v>1179</v>
      </c>
      <c r="D353" s="63" t="s">
        <v>1180</v>
      </c>
      <c r="E353" s="63" t="s">
        <v>136</v>
      </c>
      <c r="F353" s="63" t="s">
        <v>1181</v>
      </c>
      <c r="G353" s="75">
        <f t="shared" si="22"/>
        <v>5.6848</v>
      </c>
      <c r="H353" s="46">
        <f t="shared" si="23"/>
        <v>73.91</v>
      </c>
      <c r="I353" s="46">
        <f t="shared" si="24"/>
        <v>5.81</v>
      </c>
      <c r="J353" s="46">
        <f t="shared" si="25"/>
        <v>0</v>
      </c>
      <c r="K353" s="46">
        <f t="shared" si="26"/>
        <v>74.4</v>
      </c>
    </row>
    <row r="354" spans="1:11" ht="12.75">
      <c r="A354" s="21" t="s">
        <v>1155</v>
      </c>
      <c r="B354" s="22">
        <v>9</v>
      </c>
      <c r="C354" s="63" t="s">
        <v>1182</v>
      </c>
      <c r="D354" s="63" t="s">
        <v>1183</v>
      </c>
      <c r="E354" s="63" t="s">
        <v>136</v>
      </c>
      <c r="F354" s="63" t="s">
        <v>1184</v>
      </c>
      <c r="G354" s="75">
        <f aca="true" t="shared" si="27" ref="G354:G417">$D$3</f>
        <v>5.6848</v>
      </c>
      <c r="H354" s="46">
        <f aca="true" t="shared" si="28" ref="H354:H417">ROUND(C354*$G$33/100,2)</f>
        <v>82.09</v>
      </c>
      <c r="I354" s="46">
        <f aca="true" t="shared" si="29" ref="I354:I417">ROUND(D354*$G$33/100,2)</f>
        <v>2.67</v>
      </c>
      <c r="J354" s="46">
        <f aca="true" t="shared" si="30" ref="J354:J417">ROUND(E354*$G$33/100,2)</f>
        <v>0</v>
      </c>
      <c r="K354" s="46">
        <f aca="true" t="shared" si="31" ref="K354:K417">ROUND(F354*$G$33/100,2)</f>
        <v>82.58</v>
      </c>
    </row>
    <row r="355" spans="1:11" ht="12.75">
      <c r="A355" s="21" t="s">
        <v>1155</v>
      </c>
      <c r="B355" s="22">
        <v>10</v>
      </c>
      <c r="C355" s="63" t="s">
        <v>1185</v>
      </c>
      <c r="D355" s="63" t="s">
        <v>1186</v>
      </c>
      <c r="E355" s="63" t="s">
        <v>136</v>
      </c>
      <c r="F355" s="63" t="s">
        <v>1187</v>
      </c>
      <c r="G355" s="75">
        <f t="shared" si="27"/>
        <v>5.6848</v>
      </c>
      <c r="H355" s="46">
        <f t="shared" si="28"/>
        <v>84.41</v>
      </c>
      <c r="I355" s="46">
        <f t="shared" si="29"/>
        <v>0.33</v>
      </c>
      <c r="J355" s="46">
        <f t="shared" si="30"/>
        <v>0</v>
      </c>
      <c r="K355" s="46">
        <f t="shared" si="31"/>
        <v>84.9</v>
      </c>
    </row>
    <row r="356" spans="1:11" ht="12.75">
      <c r="A356" s="21" t="s">
        <v>1155</v>
      </c>
      <c r="B356" s="22">
        <v>11</v>
      </c>
      <c r="C356" s="63" t="s">
        <v>1188</v>
      </c>
      <c r="D356" s="63" t="s">
        <v>136</v>
      </c>
      <c r="E356" s="63" t="s">
        <v>1189</v>
      </c>
      <c r="F356" s="63" t="s">
        <v>1190</v>
      </c>
      <c r="G356" s="75">
        <f t="shared" si="27"/>
        <v>5.6848</v>
      </c>
      <c r="H356" s="46">
        <f t="shared" si="28"/>
        <v>84.42</v>
      </c>
      <c r="I356" s="46">
        <f t="shared" si="29"/>
        <v>0</v>
      </c>
      <c r="J356" s="46">
        <f t="shared" si="30"/>
        <v>1.22</v>
      </c>
      <c r="K356" s="46">
        <f t="shared" si="31"/>
        <v>84.92</v>
      </c>
    </row>
    <row r="357" spans="1:11" ht="12.75">
      <c r="A357" s="21" t="s">
        <v>1155</v>
      </c>
      <c r="B357" s="22">
        <v>12</v>
      </c>
      <c r="C357" s="63" t="s">
        <v>1191</v>
      </c>
      <c r="D357" s="63" t="s">
        <v>1192</v>
      </c>
      <c r="E357" s="63" t="s">
        <v>1193</v>
      </c>
      <c r="F357" s="63" t="s">
        <v>1194</v>
      </c>
      <c r="G357" s="75">
        <f t="shared" si="27"/>
        <v>5.6848</v>
      </c>
      <c r="H357" s="46">
        <f t="shared" si="28"/>
        <v>83.88</v>
      </c>
      <c r="I357" s="46">
        <f t="shared" si="29"/>
        <v>0.05</v>
      </c>
      <c r="J357" s="46">
        <f t="shared" si="30"/>
        <v>0</v>
      </c>
      <c r="K357" s="46">
        <f t="shared" si="31"/>
        <v>84.37</v>
      </c>
    </row>
    <row r="358" spans="1:11" ht="12.75">
      <c r="A358" s="21" t="s">
        <v>1155</v>
      </c>
      <c r="B358" s="22">
        <v>13</v>
      </c>
      <c r="C358" s="63" t="s">
        <v>1195</v>
      </c>
      <c r="D358" s="63" t="s">
        <v>136</v>
      </c>
      <c r="E358" s="63" t="s">
        <v>1196</v>
      </c>
      <c r="F358" s="63" t="s">
        <v>1197</v>
      </c>
      <c r="G358" s="75">
        <f t="shared" si="27"/>
        <v>5.6848</v>
      </c>
      <c r="H358" s="46">
        <f t="shared" si="28"/>
        <v>84.87</v>
      </c>
      <c r="I358" s="46">
        <f t="shared" si="29"/>
        <v>0</v>
      </c>
      <c r="J358" s="46">
        <f t="shared" si="30"/>
        <v>0.76</v>
      </c>
      <c r="K358" s="46">
        <f t="shared" si="31"/>
        <v>85.36</v>
      </c>
    </row>
    <row r="359" spans="1:11" ht="12.75">
      <c r="A359" s="21" t="s">
        <v>1155</v>
      </c>
      <c r="B359" s="22">
        <v>14</v>
      </c>
      <c r="C359" s="63" t="s">
        <v>1198</v>
      </c>
      <c r="D359" s="63" t="s">
        <v>136</v>
      </c>
      <c r="E359" s="63" t="s">
        <v>1199</v>
      </c>
      <c r="F359" s="63" t="s">
        <v>211</v>
      </c>
      <c r="G359" s="75">
        <f t="shared" si="27"/>
        <v>5.6848</v>
      </c>
      <c r="H359" s="46">
        <f t="shared" si="28"/>
        <v>86.45</v>
      </c>
      <c r="I359" s="46">
        <f t="shared" si="29"/>
        <v>0</v>
      </c>
      <c r="J359" s="46">
        <f t="shared" si="30"/>
        <v>0.19</v>
      </c>
      <c r="K359" s="46">
        <f t="shared" si="31"/>
        <v>86.95</v>
      </c>
    </row>
    <row r="360" spans="1:11" ht="12.75">
      <c r="A360" s="21" t="s">
        <v>1155</v>
      </c>
      <c r="B360" s="22">
        <v>15</v>
      </c>
      <c r="C360" s="63" t="s">
        <v>1200</v>
      </c>
      <c r="D360" s="63" t="s">
        <v>136</v>
      </c>
      <c r="E360" s="63" t="s">
        <v>1201</v>
      </c>
      <c r="F360" s="63" t="s">
        <v>223</v>
      </c>
      <c r="G360" s="75">
        <f t="shared" si="27"/>
        <v>5.6848</v>
      </c>
      <c r="H360" s="46">
        <f t="shared" si="28"/>
        <v>85.46</v>
      </c>
      <c r="I360" s="46">
        <f t="shared" si="29"/>
        <v>0</v>
      </c>
      <c r="J360" s="46">
        <f t="shared" si="30"/>
        <v>0.22</v>
      </c>
      <c r="K360" s="46">
        <f t="shared" si="31"/>
        <v>85.95</v>
      </c>
    </row>
    <row r="361" spans="1:11" ht="12.75">
      <c r="A361" s="21" t="s">
        <v>1155</v>
      </c>
      <c r="B361" s="22">
        <v>16</v>
      </c>
      <c r="C361" s="63" t="s">
        <v>1202</v>
      </c>
      <c r="D361" s="63" t="s">
        <v>136</v>
      </c>
      <c r="E361" s="63" t="s">
        <v>1203</v>
      </c>
      <c r="F361" s="63" t="s">
        <v>1204</v>
      </c>
      <c r="G361" s="75">
        <f t="shared" si="27"/>
        <v>5.6848</v>
      </c>
      <c r="H361" s="46">
        <f t="shared" si="28"/>
        <v>83.89</v>
      </c>
      <c r="I361" s="46">
        <f t="shared" si="29"/>
        <v>0</v>
      </c>
      <c r="J361" s="46">
        <f t="shared" si="30"/>
        <v>5.2</v>
      </c>
      <c r="K361" s="46">
        <f t="shared" si="31"/>
        <v>84.38</v>
      </c>
    </row>
    <row r="362" spans="1:11" ht="12.75">
      <c r="A362" s="21" t="s">
        <v>1155</v>
      </c>
      <c r="B362" s="22">
        <v>17</v>
      </c>
      <c r="C362" s="63" t="s">
        <v>1205</v>
      </c>
      <c r="D362" s="63" t="s">
        <v>136</v>
      </c>
      <c r="E362" s="63" t="s">
        <v>1206</v>
      </c>
      <c r="F362" s="63" t="s">
        <v>1207</v>
      </c>
      <c r="G362" s="75">
        <f t="shared" si="27"/>
        <v>5.6848</v>
      </c>
      <c r="H362" s="46">
        <f t="shared" si="28"/>
        <v>84.24</v>
      </c>
      <c r="I362" s="46">
        <f t="shared" si="29"/>
        <v>0</v>
      </c>
      <c r="J362" s="46">
        <f t="shared" si="30"/>
        <v>5.44</v>
      </c>
      <c r="K362" s="46">
        <f t="shared" si="31"/>
        <v>84.73</v>
      </c>
    </row>
    <row r="363" spans="1:11" ht="12.75">
      <c r="A363" s="21" t="s">
        <v>1155</v>
      </c>
      <c r="B363" s="22">
        <v>18</v>
      </c>
      <c r="C363" s="63" t="s">
        <v>1208</v>
      </c>
      <c r="D363" s="63" t="s">
        <v>136</v>
      </c>
      <c r="E363" s="63" t="s">
        <v>1209</v>
      </c>
      <c r="F363" s="63" t="s">
        <v>1210</v>
      </c>
      <c r="G363" s="75">
        <f t="shared" si="27"/>
        <v>5.6848</v>
      </c>
      <c r="H363" s="46">
        <f t="shared" si="28"/>
        <v>83.19</v>
      </c>
      <c r="I363" s="46">
        <f t="shared" si="29"/>
        <v>0</v>
      </c>
      <c r="J363" s="46">
        <f t="shared" si="30"/>
        <v>11.49</v>
      </c>
      <c r="K363" s="46">
        <f t="shared" si="31"/>
        <v>83.68</v>
      </c>
    </row>
    <row r="364" spans="1:11" ht="12.75">
      <c r="A364" s="21" t="s">
        <v>1155</v>
      </c>
      <c r="B364" s="22">
        <v>19</v>
      </c>
      <c r="C364" s="63" t="s">
        <v>1211</v>
      </c>
      <c r="D364" s="63" t="s">
        <v>136</v>
      </c>
      <c r="E364" s="63" t="s">
        <v>1212</v>
      </c>
      <c r="F364" s="63" t="s">
        <v>1213</v>
      </c>
      <c r="G364" s="75">
        <f t="shared" si="27"/>
        <v>5.6848</v>
      </c>
      <c r="H364" s="46">
        <f t="shared" si="28"/>
        <v>81.48</v>
      </c>
      <c r="I364" s="46">
        <f t="shared" si="29"/>
        <v>0</v>
      </c>
      <c r="J364" s="46">
        <f t="shared" si="30"/>
        <v>15.96</v>
      </c>
      <c r="K364" s="46">
        <f t="shared" si="31"/>
        <v>81.98</v>
      </c>
    </row>
    <row r="365" spans="1:11" ht="12.75">
      <c r="A365" s="21" t="s">
        <v>1155</v>
      </c>
      <c r="B365" s="22">
        <v>20</v>
      </c>
      <c r="C365" s="63" t="s">
        <v>1214</v>
      </c>
      <c r="D365" s="63" t="s">
        <v>136</v>
      </c>
      <c r="E365" s="63" t="s">
        <v>1215</v>
      </c>
      <c r="F365" s="63" t="s">
        <v>1216</v>
      </c>
      <c r="G365" s="75">
        <f t="shared" si="27"/>
        <v>5.6848</v>
      </c>
      <c r="H365" s="46">
        <f t="shared" si="28"/>
        <v>78.96</v>
      </c>
      <c r="I365" s="46">
        <f t="shared" si="29"/>
        <v>0</v>
      </c>
      <c r="J365" s="46">
        <f t="shared" si="30"/>
        <v>4.92</v>
      </c>
      <c r="K365" s="46">
        <f t="shared" si="31"/>
        <v>79.45</v>
      </c>
    </row>
    <row r="366" spans="1:11" ht="12.75">
      <c r="A366" s="21" t="s">
        <v>1155</v>
      </c>
      <c r="B366" s="22">
        <v>21</v>
      </c>
      <c r="C366" s="63" t="s">
        <v>1217</v>
      </c>
      <c r="D366" s="63" t="s">
        <v>136</v>
      </c>
      <c r="E366" s="63" t="s">
        <v>1218</v>
      </c>
      <c r="F366" s="63" t="s">
        <v>1219</v>
      </c>
      <c r="G366" s="75">
        <f t="shared" si="27"/>
        <v>5.6848</v>
      </c>
      <c r="H366" s="46">
        <f t="shared" si="28"/>
        <v>81.97</v>
      </c>
      <c r="I366" s="46">
        <f t="shared" si="29"/>
        <v>0</v>
      </c>
      <c r="J366" s="46">
        <f t="shared" si="30"/>
        <v>8.08</v>
      </c>
      <c r="K366" s="46">
        <f t="shared" si="31"/>
        <v>82.46</v>
      </c>
    </row>
    <row r="367" spans="1:11" ht="12.75">
      <c r="A367" s="21" t="s">
        <v>1155</v>
      </c>
      <c r="B367" s="22">
        <v>22</v>
      </c>
      <c r="C367" s="63" t="s">
        <v>1220</v>
      </c>
      <c r="D367" s="63" t="s">
        <v>136</v>
      </c>
      <c r="E367" s="63" t="s">
        <v>1221</v>
      </c>
      <c r="F367" s="63" t="s">
        <v>1222</v>
      </c>
      <c r="G367" s="75">
        <f t="shared" si="27"/>
        <v>5.6848</v>
      </c>
      <c r="H367" s="46">
        <f t="shared" si="28"/>
        <v>82.89</v>
      </c>
      <c r="I367" s="46">
        <f t="shared" si="29"/>
        <v>0</v>
      </c>
      <c r="J367" s="46">
        <f t="shared" si="30"/>
        <v>36.63</v>
      </c>
      <c r="K367" s="46">
        <f t="shared" si="31"/>
        <v>83.38</v>
      </c>
    </row>
    <row r="368" spans="1:11" ht="12.75">
      <c r="A368" s="21" t="s">
        <v>1155</v>
      </c>
      <c r="B368" s="22">
        <v>23</v>
      </c>
      <c r="C368" s="63" t="s">
        <v>1223</v>
      </c>
      <c r="D368" s="63" t="s">
        <v>136</v>
      </c>
      <c r="E368" s="63" t="s">
        <v>1224</v>
      </c>
      <c r="F368" s="63" t="s">
        <v>1225</v>
      </c>
      <c r="G368" s="75">
        <f t="shared" si="27"/>
        <v>5.6848</v>
      </c>
      <c r="H368" s="46">
        <f t="shared" si="28"/>
        <v>77.37</v>
      </c>
      <c r="I368" s="46">
        <f t="shared" si="29"/>
        <v>0</v>
      </c>
      <c r="J368" s="46">
        <f t="shared" si="30"/>
        <v>34.71</v>
      </c>
      <c r="K368" s="46">
        <f t="shared" si="31"/>
        <v>77.86</v>
      </c>
    </row>
    <row r="369" spans="1:11" ht="12.75">
      <c r="A369" s="21" t="s">
        <v>1226</v>
      </c>
      <c r="B369" s="22">
        <v>0</v>
      </c>
      <c r="C369" s="63" t="s">
        <v>1227</v>
      </c>
      <c r="D369" s="63" t="s">
        <v>136</v>
      </c>
      <c r="E369" s="63" t="s">
        <v>1228</v>
      </c>
      <c r="F369" s="63" t="s">
        <v>1229</v>
      </c>
      <c r="G369" s="75">
        <f t="shared" si="27"/>
        <v>5.6848</v>
      </c>
      <c r="H369" s="46">
        <f t="shared" si="28"/>
        <v>61.01</v>
      </c>
      <c r="I369" s="46">
        <f t="shared" si="29"/>
        <v>0</v>
      </c>
      <c r="J369" s="46">
        <f t="shared" si="30"/>
        <v>7.99</v>
      </c>
      <c r="K369" s="46">
        <f t="shared" si="31"/>
        <v>61.5</v>
      </c>
    </row>
    <row r="370" spans="1:11" ht="12.75">
      <c r="A370" s="21" t="s">
        <v>1226</v>
      </c>
      <c r="B370" s="22">
        <v>1</v>
      </c>
      <c r="C370" s="63" t="s">
        <v>1230</v>
      </c>
      <c r="D370" s="63" t="s">
        <v>136</v>
      </c>
      <c r="E370" s="63" t="s">
        <v>1231</v>
      </c>
      <c r="F370" s="63" t="s">
        <v>1232</v>
      </c>
      <c r="G370" s="75">
        <f t="shared" si="27"/>
        <v>5.6848</v>
      </c>
      <c r="H370" s="46">
        <f t="shared" si="28"/>
        <v>50.17</v>
      </c>
      <c r="I370" s="46">
        <f t="shared" si="29"/>
        <v>0</v>
      </c>
      <c r="J370" s="46">
        <f t="shared" si="30"/>
        <v>9.17</v>
      </c>
      <c r="K370" s="46">
        <f t="shared" si="31"/>
        <v>50.66</v>
      </c>
    </row>
    <row r="371" spans="1:11" ht="12.75">
      <c r="A371" s="21" t="s">
        <v>1226</v>
      </c>
      <c r="B371" s="22">
        <v>2</v>
      </c>
      <c r="C371" s="63" t="s">
        <v>1233</v>
      </c>
      <c r="D371" s="63" t="s">
        <v>136</v>
      </c>
      <c r="E371" s="63" t="s">
        <v>1234</v>
      </c>
      <c r="F371" s="63" t="s">
        <v>1235</v>
      </c>
      <c r="G371" s="75">
        <f t="shared" si="27"/>
        <v>5.6848</v>
      </c>
      <c r="H371" s="46">
        <f t="shared" si="28"/>
        <v>40.72</v>
      </c>
      <c r="I371" s="46">
        <f t="shared" si="29"/>
        <v>0</v>
      </c>
      <c r="J371" s="46">
        <f t="shared" si="30"/>
        <v>6.13</v>
      </c>
      <c r="K371" s="46">
        <f t="shared" si="31"/>
        <v>41.21</v>
      </c>
    </row>
    <row r="372" spans="1:11" ht="12.75">
      <c r="A372" s="21" t="s">
        <v>1226</v>
      </c>
      <c r="B372" s="22">
        <v>3</v>
      </c>
      <c r="C372" s="63" t="s">
        <v>1236</v>
      </c>
      <c r="D372" s="63" t="s">
        <v>136</v>
      </c>
      <c r="E372" s="63" t="s">
        <v>1237</v>
      </c>
      <c r="F372" s="63" t="s">
        <v>1238</v>
      </c>
      <c r="G372" s="75">
        <f t="shared" si="27"/>
        <v>5.6848</v>
      </c>
      <c r="H372" s="46">
        <f t="shared" si="28"/>
        <v>36.39</v>
      </c>
      <c r="I372" s="46">
        <f t="shared" si="29"/>
        <v>0</v>
      </c>
      <c r="J372" s="46">
        <f t="shared" si="30"/>
        <v>6.24</v>
      </c>
      <c r="K372" s="46">
        <f t="shared" si="31"/>
        <v>36.88</v>
      </c>
    </row>
    <row r="373" spans="1:11" ht="12.75">
      <c r="A373" s="21" t="s">
        <v>1226</v>
      </c>
      <c r="B373" s="22">
        <v>4</v>
      </c>
      <c r="C373" s="63" t="s">
        <v>1239</v>
      </c>
      <c r="D373" s="63" t="s">
        <v>136</v>
      </c>
      <c r="E373" s="63" t="s">
        <v>1240</v>
      </c>
      <c r="F373" s="63" t="s">
        <v>1241</v>
      </c>
      <c r="G373" s="75">
        <f t="shared" si="27"/>
        <v>5.6848</v>
      </c>
      <c r="H373" s="46">
        <f t="shared" si="28"/>
        <v>28.98</v>
      </c>
      <c r="I373" s="46">
        <f t="shared" si="29"/>
        <v>0</v>
      </c>
      <c r="J373" s="46">
        <f t="shared" si="30"/>
        <v>29.87</v>
      </c>
      <c r="K373" s="46">
        <f t="shared" si="31"/>
        <v>29.47</v>
      </c>
    </row>
    <row r="374" spans="1:11" ht="12.75">
      <c r="A374" s="21" t="s">
        <v>1226</v>
      </c>
      <c r="B374" s="22">
        <v>5</v>
      </c>
      <c r="C374" s="63" t="s">
        <v>1242</v>
      </c>
      <c r="D374" s="63" t="s">
        <v>199</v>
      </c>
      <c r="E374" s="63" t="s">
        <v>136</v>
      </c>
      <c r="F374" s="63" t="s">
        <v>1243</v>
      </c>
      <c r="G374" s="75">
        <f t="shared" si="27"/>
        <v>5.6848</v>
      </c>
      <c r="H374" s="46">
        <f t="shared" si="28"/>
        <v>36.96</v>
      </c>
      <c r="I374" s="46">
        <f t="shared" si="29"/>
        <v>7.45</v>
      </c>
      <c r="J374" s="46">
        <f t="shared" si="30"/>
        <v>0</v>
      </c>
      <c r="K374" s="46">
        <f t="shared" si="31"/>
        <v>37.45</v>
      </c>
    </row>
    <row r="375" spans="1:11" ht="12.75">
      <c r="A375" s="21" t="s">
        <v>1226</v>
      </c>
      <c r="B375" s="22">
        <v>6</v>
      </c>
      <c r="C375" s="63" t="s">
        <v>1244</v>
      </c>
      <c r="D375" s="63" t="s">
        <v>1245</v>
      </c>
      <c r="E375" s="63" t="s">
        <v>136</v>
      </c>
      <c r="F375" s="63" t="s">
        <v>1246</v>
      </c>
      <c r="G375" s="75">
        <f t="shared" si="27"/>
        <v>5.6848</v>
      </c>
      <c r="H375" s="46">
        <f t="shared" si="28"/>
        <v>40.17</v>
      </c>
      <c r="I375" s="46">
        <f t="shared" si="29"/>
        <v>7.62</v>
      </c>
      <c r="J375" s="46">
        <f t="shared" si="30"/>
        <v>0</v>
      </c>
      <c r="K375" s="46">
        <f t="shared" si="31"/>
        <v>40.66</v>
      </c>
    </row>
    <row r="376" spans="1:11" ht="12.75">
      <c r="A376" s="21" t="s">
        <v>1226</v>
      </c>
      <c r="B376" s="22">
        <v>7</v>
      </c>
      <c r="C376" s="63" t="s">
        <v>1247</v>
      </c>
      <c r="D376" s="63" t="s">
        <v>1248</v>
      </c>
      <c r="E376" s="63" t="s">
        <v>136</v>
      </c>
      <c r="F376" s="63" t="s">
        <v>1249</v>
      </c>
      <c r="G376" s="75">
        <f t="shared" si="27"/>
        <v>5.6848</v>
      </c>
      <c r="H376" s="46">
        <f t="shared" si="28"/>
        <v>53.08</v>
      </c>
      <c r="I376" s="46">
        <f t="shared" si="29"/>
        <v>6.1</v>
      </c>
      <c r="J376" s="46">
        <f t="shared" si="30"/>
        <v>0</v>
      </c>
      <c r="K376" s="46">
        <f t="shared" si="31"/>
        <v>53.58</v>
      </c>
    </row>
    <row r="377" spans="1:11" ht="12.75">
      <c r="A377" s="21" t="s">
        <v>1226</v>
      </c>
      <c r="B377" s="22">
        <v>8</v>
      </c>
      <c r="C377" s="63" t="s">
        <v>1250</v>
      </c>
      <c r="D377" s="63" t="s">
        <v>1251</v>
      </c>
      <c r="E377" s="63" t="s">
        <v>136</v>
      </c>
      <c r="F377" s="63" t="s">
        <v>1252</v>
      </c>
      <c r="G377" s="75">
        <f t="shared" si="27"/>
        <v>5.6848</v>
      </c>
      <c r="H377" s="46">
        <f t="shared" si="28"/>
        <v>68.14</v>
      </c>
      <c r="I377" s="46">
        <f t="shared" si="29"/>
        <v>3.79</v>
      </c>
      <c r="J377" s="46">
        <f t="shared" si="30"/>
        <v>0</v>
      </c>
      <c r="K377" s="46">
        <f t="shared" si="31"/>
        <v>68.63</v>
      </c>
    </row>
    <row r="378" spans="1:11" ht="12.75">
      <c r="A378" s="21" t="s">
        <v>1226</v>
      </c>
      <c r="B378" s="22">
        <v>9</v>
      </c>
      <c r="C378" s="63" t="s">
        <v>1253</v>
      </c>
      <c r="D378" s="63" t="s">
        <v>1254</v>
      </c>
      <c r="E378" s="63" t="s">
        <v>136</v>
      </c>
      <c r="F378" s="63" t="s">
        <v>1255</v>
      </c>
      <c r="G378" s="75">
        <f t="shared" si="27"/>
        <v>5.6848</v>
      </c>
      <c r="H378" s="46">
        <f t="shared" si="28"/>
        <v>76.19</v>
      </c>
      <c r="I378" s="46">
        <f t="shared" si="29"/>
        <v>0.69</v>
      </c>
      <c r="J378" s="46">
        <f t="shared" si="30"/>
        <v>0</v>
      </c>
      <c r="K378" s="46">
        <f t="shared" si="31"/>
        <v>76.69</v>
      </c>
    </row>
    <row r="379" spans="1:11" ht="12.75">
      <c r="A379" s="21" t="s">
        <v>1226</v>
      </c>
      <c r="B379" s="22">
        <v>10</v>
      </c>
      <c r="C379" s="63" t="s">
        <v>1256</v>
      </c>
      <c r="D379" s="63" t="s">
        <v>136</v>
      </c>
      <c r="E379" s="63" t="s">
        <v>1257</v>
      </c>
      <c r="F379" s="63" t="s">
        <v>1258</v>
      </c>
      <c r="G379" s="75">
        <f t="shared" si="27"/>
        <v>5.6848</v>
      </c>
      <c r="H379" s="46">
        <f t="shared" si="28"/>
        <v>79.75</v>
      </c>
      <c r="I379" s="46">
        <f t="shared" si="29"/>
        <v>0</v>
      </c>
      <c r="J379" s="46">
        <f t="shared" si="30"/>
        <v>0.42</v>
      </c>
      <c r="K379" s="46">
        <f t="shared" si="31"/>
        <v>80.24</v>
      </c>
    </row>
    <row r="380" spans="1:11" ht="12.75">
      <c r="A380" s="21" t="s">
        <v>1226</v>
      </c>
      <c r="B380" s="22">
        <v>11</v>
      </c>
      <c r="C380" s="63" t="s">
        <v>1259</v>
      </c>
      <c r="D380" s="63" t="s">
        <v>136</v>
      </c>
      <c r="E380" s="63" t="s">
        <v>1260</v>
      </c>
      <c r="F380" s="63" t="s">
        <v>1261</v>
      </c>
      <c r="G380" s="75">
        <f t="shared" si="27"/>
        <v>5.6848</v>
      </c>
      <c r="H380" s="46">
        <f t="shared" si="28"/>
        <v>79.57</v>
      </c>
      <c r="I380" s="46">
        <f t="shared" si="29"/>
        <v>0</v>
      </c>
      <c r="J380" s="46">
        <f t="shared" si="30"/>
        <v>5.01</v>
      </c>
      <c r="K380" s="46">
        <f t="shared" si="31"/>
        <v>80.06</v>
      </c>
    </row>
    <row r="381" spans="1:11" ht="12.75">
      <c r="A381" s="21" t="s">
        <v>1226</v>
      </c>
      <c r="B381" s="22">
        <v>12</v>
      </c>
      <c r="C381" s="63" t="s">
        <v>1262</v>
      </c>
      <c r="D381" s="63" t="s">
        <v>136</v>
      </c>
      <c r="E381" s="63" t="s">
        <v>1263</v>
      </c>
      <c r="F381" s="63" t="s">
        <v>1264</v>
      </c>
      <c r="G381" s="75">
        <f t="shared" si="27"/>
        <v>5.6848</v>
      </c>
      <c r="H381" s="46">
        <f t="shared" si="28"/>
        <v>77.88</v>
      </c>
      <c r="I381" s="46">
        <f t="shared" si="29"/>
        <v>0</v>
      </c>
      <c r="J381" s="46">
        <f t="shared" si="30"/>
        <v>3.32</v>
      </c>
      <c r="K381" s="46">
        <f t="shared" si="31"/>
        <v>78.37</v>
      </c>
    </row>
    <row r="382" spans="1:11" ht="12.75">
      <c r="A382" s="21" t="s">
        <v>1226</v>
      </c>
      <c r="B382" s="22">
        <v>13</v>
      </c>
      <c r="C382" s="63" t="s">
        <v>1265</v>
      </c>
      <c r="D382" s="63" t="s">
        <v>136</v>
      </c>
      <c r="E382" s="63" t="s">
        <v>1266</v>
      </c>
      <c r="F382" s="63" t="s">
        <v>1267</v>
      </c>
      <c r="G382" s="75">
        <f t="shared" si="27"/>
        <v>5.6848</v>
      </c>
      <c r="H382" s="46">
        <f t="shared" si="28"/>
        <v>79.42</v>
      </c>
      <c r="I382" s="46">
        <f t="shared" si="29"/>
        <v>0</v>
      </c>
      <c r="J382" s="46">
        <f t="shared" si="30"/>
        <v>2.51</v>
      </c>
      <c r="K382" s="46">
        <f t="shared" si="31"/>
        <v>79.91</v>
      </c>
    </row>
    <row r="383" spans="1:11" ht="12.75">
      <c r="A383" s="21" t="s">
        <v>1226</v>
      </c>
      <c r="B383" s="22">
        <v>14</v>
      </c>
      <c r="C383" s="63" t="s">
        <v>1268</v>
      </c>
      <c r="D383" s="63" t="s">
        <v>1269</v>
      </c>
      <c r="E383" s="63" t="s">
        <v>136</v>
      </c>
      <c r="F383" s="63" t="s">
        <v>1270</v>
      </c>
      <c r="G383" s="75">
        <f t="shared" si="27"/>
        <v>5.6848</v>
      </c>
      <c r="H383" s="46">
        <f t="shared" si="28"/>
        <v>79.29</v>
      </c>
      <c r="I383" s="46">
        <f t="shared" si="29"/>
        <v>3.07</v>
      </c>
      <c r="J383" s="46">
        <f t="shared" si="30"/>
        <v>0</v>
      </c>
      <c r="K383" s="46">
        <f t="shared" si="31"/>
        <v>79.79</v>
      </c>
    </row>
    <row r="384" spans="1:11" ht="12.75">
      <c r="A384" s="21" t="s">
        <v>1226</v>
      </c>
      <c r="B384" s="22">
        <v>15</v>
      </c>
      <c r="C384" s="63" t="s">
        <v>1271</v>
      </c>
      <c r="D384" s="63" t="s">
        <v>1272</v>
      </c>
      <c r="E384" s="63" t="s">
        <v>136</v>
      </c>
      <c r="F384" s="63" t="s">
        <v>1273</v>
      </c>
      <c r="G384" s="75">
        <f t="shared" si="27"/>
        <v>5.6848</v>
      </c>
      <c r="H384" s="46">
        <f t="shared" si="28"/>
        <v>78.4</v>
      </c>
      <c r="I384" s="46">
        <f t="shared" si="29"/>
        <v>2.08</v>
      </c>
      <c r="J384" s="46">
        <f t="shared" si="30"/>
        <v>0</v>
      </c>
      <c r="K384" s="46">
        <f t="shared" si="31"/>
        <v>78.89</v>
      </c>
    </row>
    <row r="385" spans="1:11" ht="12.75">
      <c r="A385" s="21" t="s">
        <v>1226</v>
      </c>
      <c r="B385" s="22">
        <v>16</v>
      </c>
      <c r="C385" s="63" t="s">
        <v>1274</v>
      </c>
      <c r="D385" s="63" t="s">
        <v>191</v>
      </c>
      <c r="E385" s="63" t="s">
        <v>1275</v>
      </c>
      <c r="F385" s="63" t="s">
        <v>1276</v>
      </c>
      <c r="G385" s="75">
        <f t="shared" si="27"/>
        <v>5.6848</v>
      </c>
      <c r="H385" s="46">
        <f t="shared" si="28"/>
        <v>78.42</v>
      </c>
      <c r="I385" s="46">
        <f t="shared" si="29"/>
        <v>0</v>
      </c>
      <c r="J385" s="46">
        <f t="shared" si="30"/>
        <v>0.3</v>
      </c>
      <c r="K385" s="46">
        <f t="shared" si="31"/>
        <v>78.91</v>
      </c>
    </row>
    <row r="386" spans="1:11" ht="12.75">
      <c r="A386" s="21" t="s">
        <v>1226</v>
      </c>
      <c r="B386" s="22">
        <v>17</v>
      </c>
      <c r="C386" s="63" t="s">
        <v>1277</v>
      </c>
      <c r="D386" s="63" t="s">
        <v>1278</v>
      </c>
      <c r="E386" s="63" t="s">
        <v>136</v>
      </c>
      <c r="F386" s="63" t="s">
        <v>1279</v>
      </c>
      <c r="G386" s="75">
        <f t="shared" si="27"/>
        <v>5.6848</v>
      </c>
      <c r="H386" s="46">
        <f t="shared" si="28"/>
        <v>77.58</v>
      </c>
      <c r="I386" s="46">
        <f t="shared" si="29"/>
        <v>8.81</v>
      </c>
      <c r="J386" s="46">
        <f t="shared" si="30"/>
        <v>0</v>
      </c>
      <c r="K386" s="46">
        <f t="shared" si="31"/>
        <v>78.07</v>
      </c>
    </row>
    <row r="387" spans="1:11" ht="12.75">
      <c r="A387" s="21" t="s">
        <v>1226</v>
      </c>
      <c r="B387" s="22">
        <v>18</v>
      </c>
      <c r="C387" s="63" t="s">
        <v>1280</v>
      </c>
      <c r="D387" s="63" t="s">
        <v>136</v>
      </c>
      <c r="E387" s="63" t="s">
        <v>1281</v>
      </c>
      <c r="F387" s="63" t="s">
        <v>1282</v>
      </c>
      <c r="G387" s="75">
        <f t="shared" si="27"/>
        <v>5.6848</v>
      </c>
      <c r="H387" s="46">
        <f t="shared" si="28"/>
        <v>75.56</v>
      </c>
      <c r="I387" s="46">
        <f t="shared" si="29"/>
        <v>0</v>
      </c>
      <c r="J387" s="46">
        <f t="shared" si="30"/>
        <v>3.19</v>
      </c>
      <c r="K387" s="46">
        <f t="shared" si="31"/>
        <v>76.05</v>
      </c>
    </row>
    <row r="388" spans="1:11" ht="12.75">
      <c r="A388" s="21" t="s">
        <v>1226</v>
      </c>
      <c r="B388" s="22">
        <v>19</v>
      </c>
      <c r="C388" s="63" t="s">
        <v>1283</v>
      </c>
      <c r="D388" s="63" t="s">
        <v>136</v>
      </c>
      <c r="E388" s="63" t="s">
        <v>1284</v>
      </c>
      <c r="F388" s="63" t="s">
        <v>1285</v>
      </c>
      <c r="G388" s="75">
        <f t="shared" si="27"/>
        <v>5.6848</v>
      </c>
      <c r="H388" s="46">
        <f t="shared" si="28"/>
        <v>73.95</v>
      </c>
      <c r="I388" s="46">
        <f t="shared" si="29"/>
        <v>0</v>
      </c>
      <c r="J388" s="46">
        <f t="shared" si="30"/>
        <v>2</v>
      </c>
      <c r="K388" s="46">
        <f t="shared" si="31"/>
        <v>74.45</v>
      </c>
    </row>
    <row r="389" spans="1:11" ht="12.75">
      <c r="A389" s="21" t="s">
        <v>1226</v>
      </c>
      <c r="B389" s="22">
        <v>20</v>
      </c>
      <c r="C389" s="63" t="s">
        <v>1286</v>
      </c>
      <c r="D389" s="63" t="s">
        <v>1287</v>
      </c>
      <c r="E389" s="63" t="s">
        <v>136</v>
      </c>
      <c r="F389" s="63" t="s">
        <v>1288</v>
      </c>
      <c r="G389" s="75">
        <f t="shared" si="27"/>
        <v>5.6848</v>
      </c>
      <c r="H389" s="46">
        <f t="shared" si="28"/>
        <v>71.73</v>
      </c>
      <c r="I389" s="46">
        <f t="shared" si="29"/>
        <v>1.96</v>
      </c>
      <c r="J389" s="46">
        <f t="shared" si="30"/>
        <v>0</v>
      </c>
      <c r="K389" s="46">
        <f t="shared" si="31"/>
        <v>72.23</v>
      </c>
    </row>
    <row r="390" spans="1:11" ht="12.75">
      <c r="A390" s="21" t="s">
        <v>1226</v>
      </c>
      <c r="B390" s="22">
        <v>21</v>
      </c>
      <c r="C390" s="63" t="s">
        <v>1289</v>
      </c>
      <c r="D390" s="63" t="s">
        <v>1290</v>
      </c>
      <c r="E390" s="63" t="s">
        <v>1291</v>
      </c>
      <c r="F390" s="63" t="s">
        <v>1292</v>
      </c>
      <c r="G390" s="75">
        <f t="shared" si="27"/>
        <v>5.6848</v>
      </c>
      <c r="H390" s="46">
        <f t="shared" si="28"/>
        <v>73.98</v>
      </c>
      <c r="I390" s="46">
        <f t="shared" si="29"/>
        <v>0.03</v>
      </c>
      <c r="J390" s="46">
        <f t="shared" si="30"/>
        <v>0.03</v>
      </c>
      <c r="K390" s="46">
        <f t="shared" si="31"/>
        <v>74.47</v>
      </c>
    </row>
    <row r="391" spans="1:11" ht="12.75">
      <c r="A391" s="21" t="s">
        <v>1226</v>
      </c>
      <c r="B391" s="22">
        <v>22</v>
      </c>
      <c r="C391" s="63" t="s">
        <v>1293</v>
      </c>
      <c r="D391" s="63" t="s">
        <v>136</v>
      </c>
      <c r="E391" s="63" t="s">
        <v>1294</v>
      </c>
      <c r="F391" s="63" t="s">
        <v>1295</v>
      </c>
      <c r="G391" s="75">
        <f t="shared" si="27"/>
        <v>5.6848</v>
      </c>
      <c r="H391" s="46">
        <f t="shared" si="28"/>
        <v>74.32</v>
      </c>
      <c r="I391" s="46">
        <f t="shared" si="29"/>
        <v>0</v>
      </c>
      <c r="J391" s="46">
        <f t="shared" si="30"/>
        <v>16.82</v>
      </c>
      <c r="K391" s="46">
        <f t="shared" si="31"/>
        <v>74.81</v>
      </c>
    </row>
    <row r="392" spans="1:11" ht="12.75">
      <c r="A392" s="21" t="s">
        <v>1226</v>
      </c>
      <c r="B392" s="22">
        <v>23</v>
      </c>
      <c r="C392" s="63" t="s">
        <v>1296</v>
      </c>
      <c r="D392" s="63" t="s">
        <v>136</v>
      </c>
      <c r="E392" s="63" t="s">
        <v>1297</v>
      </c>
      <c r="F392" s="63" t="s">
        <v>1298</v>
      </c>
      <c r="G392" s="75">
        <f t="shared" si="27"/>
        <v>5.6848</v>
      </c>
      <c r="H392" s="46">
        <f t="shared" si="28"/>
        <v>66.54</v>
      </c>
      <c r="I392" s="46">
        <f t="shared" si="29"/>
        <v>0</v>
      </c>
      <c r="J392" s="46">
        <f t="shared" si="30"/>
        <v>12.4</v>
      </c>
      <c r="K392" s="46">
        <f t="shared" si="31"/>
        <v>67.03</v>
      </c>
    </row>
    <row r="393" spans="1:11" ht="12.75">
      <c r="A393" s="21" t="s">
        <v>1299</v>
      </c>
      <c r="B393" s="22">
        <v>0</v>
      </c>
      <c r="C393" s="63" t="s">
        <v>1300</v>
      </c>
      <c r="D393" s="63" t="s">
        <v>136</v>
      </c>
      <c r="E393" s="63" t="s">
        <v>1301</v>
      </c>
      <c r="F393" s="63" t="s">
        <v>1302</v>
      </c>
      <c r="G393" s="75">
        <f t="shared" si="27"/>
        <v>5.6848</v>
      </c>
      <c r="H393" s="46">
        <f t="shared" si="28"/>
        <v>61.31</v>
      </c>
      <c r="I393" s="46">
        <f t="shared" si="29"/>
        <v>0</v>
      </c>
      <c r="J393" s="46">
        <f t="shared" si="30"/>
        <v>8.91</v>
      </c>
      <c r="K393" s="46">
        <f t="shared" si="31"/>
        <v>61.8</v>
      </c>
    </row>
    <row r="394" spans="1:11" ht="12.75">
      <c r="A394" s="21" t="s">
        <v>1299</v>
      </c>
      <c r="B394" s="22">
        <v>1</v>
      </c>
      <c r="C394" s="63" t="s">
        <v>1303</v>
      </c>
      <c r="D394" s="63" t="s">
        <v>136</v>
      </c>
      <c r="E394" s="63" t="s">
        <v>1304</v>
      </c>
      <c r="F394" s="63" t="s">
        <v>1305</v>
      </c>
      <c r="G394" s="75">
        <f t="shared" si="27"/>
        <v>5.6848</v>
      </c>
      <c r="H394" s="46">
        <f t="shared" si="28"/>
        <v>50.85</v>
      </c>
      <c r="I394" s="46">
        <f t="shared" si="29"/>
        <v>0</v>
      </c>
      <c r="J394" s="46">
        <f t="shared" si="30"/>
        <v>13.59</v>
      </c>
      <c r="K394" s="46">
        <f t="shared" si="31"/>
        <v>51.35</v>
      </c>
    </row>
    <row r="395" spans="1:11" ht="12.75">
      <c r="A395" s="21" t="s">
        <v>1299</v>
      </c>
      <c r="B395" s="22">
        <v>2</v>
      </c>
      <c r="C395" s="63" t="s">
        <v>1306</v>
      </c>
      <c r="D395" s="63" t="s">
        <v>136</v>
      </c>
      <c r="E395" s="63" t="s">
        <v>1307</v>
      </c>
      <c r="F395" s="63" t="s">
        <v>1308</v>
      </c>
      <c r="G395" s="75">
        <f t="shared" si="27"/>
        <v>5.6848</v>
      </c>
      <c r="H395" s="46">
        <f t="shared" si="28"/>
        <v>42.04</v>
      </c>
      <c r="I395" s="46">
        <f t="shared" si="29"/>
        <v>0</v>
      </c>
      <c r="J395" s="46">
        <f t="shared" si="30"/>
        <v>6.06</v>
      </c>
      <c r="K395" s="46">
        <f t="shared" si="31"/>
        <v>42.53</v>
      </c>
    </row>
    <row r="396" spans="1:11" ht="12.75">
      <c r="A396" s="21" t="s">
        <v>1299</v>
      </c>
      <c r="B396" s="22">
        <v>3</v>
      </c>
      <c r="C396" s="63" t="s">
        <v>1309</v>
      </c>
      <c r="D396" s="63" t="s">
        <v>136</v>
      </c>
      <c r="E396" s="63" t="s">
        <v>1310</v>
      </c>
      <c r="F396" s="63" t="s">
        <v>1311</v>
      </c>
      <c r="G396" s="75">
        <f t="shared" si="27"/>
        <v>5.6848</v>
      </c>
      <c r="H396" s="46">
        <f t="shared" si="28"/>
        <v>36.89</v>
      </c>
      <c r="I396" s="46">
        <f t="shared" si="29"/>
        <v>0</v>
      </c>
      <c r="J396" s="46">
        <f t="shared" si="30"/>
        <v>4.4</v>
      </c>
      <c r="K396" s="46">
        <f t="shared" si="31"/>
        <v>37.38</v>
      </c>
    </row>
    <row r="397" spans="1:11" ht="12.75">
      <c r="A397" s="21" t="s">
        <v>1299</v>
      </c>
      <c r="B397" s="22">
        <v>4</v>
      </c>
      <c r="C397" s="63" t="s">
        <v>1312</v>
      </c>
      <c r="D397" s="63" t="s">
        <v>136</v>
      </c>
      <c r="E397" s="63" t="s">
        <v>1313</v>
      </c>
      <c r="F397" s="63" t="s">
        <v>1314</v>
      </c>
      <c r="G397" s="75">
        <f t="shared" si="27"/>
        <v>5.6848</v>
      </c>
      <c r="H397" s="46">
        <f t="shared" si="28"/>
        <v>35.72</v>
      </c>
      <c r="I397" s="46">
        <f t="shared" si="29"/>
        <v>0</v>
      </c>
      <c r="J397" s="46">
        <f t="shared" si="30"/>
        <v>6.05</v>
      </c>
      <c r="K397" s="46">
        <f t="shared" si="31"/>
        <v>36.21</v>
      </c>
    </row>
    <row r="398" spans="1:11" ht="12.75">
      <c r="A398" s="21" t="s">
        <v>1299</v>
      </c>
      <c r="B398" s="22">
        <v>5</v>
      </c>
      <c r="C398" s="63" t="s">
        <v>1315</v>
      </c>
      <c r="D398" s="63" t="s">
        <v>1316</v>
      </c>
      <c r="E398" s="63" t="s">
        <v>136</v>
      </c>
      <c r="F398" s="63" t="s">
        <v>1317</v>
      </c>
      <c r="G398" s="75">
        <f t="shared" si="27"/>
        <v>5.6848</v>
      </c>
      <c r="H398" s="46">
        <f t="shared" si="28"/>
        <v>38.83</v>
      </c>
      <c r="I398" s="46">
        <f t="shared" si="29"/>
        <v>6.43</v>
      </c>
      <c r="J398" s="46">
        <f t="shared" si="30"/>
        <v>0</v>
      </c>
      <c r="K398" s="46">
        <f t="shared" si="31"/>
        <v>39.33</v>
      </c>
    </row>
    <row r="399" spans="1:11" ht="12.75">
      <c r="A399" s="21" t="s">
        <v>1299</v>
      </c>
      <c r="B399" s="22">
        <v>6</v>
      </c>
      <c r="C399" s="63" t="s">
        <v>1318</v>
      </c>
      <c r="D399" s="63" t="s">
        <v>1319</v>
      </c>
      <c r="E399" s="63" t="s">
        <v>136</v>
      </c>
      <c r="F399" s="63" t="s">
        <v>1320</v>
      </c>
      <c r="G399" s="75">
        <f t="shared" si="27"/>
        <v>5.6848</v>
      </c>
      <c r="H399" s="46">
        <f t="shared" si="28"/>
        <v>40.55</v>
      </c>
      <c r="I399" s="46">
        <f t="shared" si="29"/>
        <v>8.29</v>
      </c>
      <c r="J399" s="46">
        <f t="shared" si="30"/>
        <v>0</v>
      </c>
      <c r="K399" s="46">
        <f t="shared" si="31"/>
        <v>41.05</v>
      </c>
    </row>
    <row r="400" spans="1:11" ht="12.75">
      <c r="A400" s="21" t="s">
        <v>1299</v>
      </c>
      <c r="B400" s="22">
        <v>7</v>
      </c>
      <c r="C400" s="63" t="s">
        <v>1321</v>
      </c>
      <c r="D400" s="63" t="s">
        <v>1322</v>
      </c>
      <c r="E400" s="63" t="s">
        <v>136</v>
      </c>
      <c r="F400" s="63" t="s">
        <v>1323</v>
      </c>
      <c r="G400" s="75">
        <f t="shared" si="27"/>
        <v>5.6848</v>
      </c>
      <c r="H400" s="46">
        <f t="shared" si="28"/>
        <v>55.09</v>
      </c>
      <c r="I400" s="46">
        <f t="shared" si="29"/>
        <v>8.73</v>
      </c>
      <c r="J400" s="46">
        <f t="shared" si="30"/>
        <v>0</v>
      </c>
      <c r="K400" s="46">
        <f t="shared" si="31"/>
        <v>55.58</v>
      </c>
    </row>
    <row r="401" spans="1:11" ht="12.75">
      <c r="A401" s="21" t="s">
        <v>1299</v>
      </c>
      <c r="B401" s="22">
        <v>8</v>
      </c>
      <c r="C401" s="63" t="s">
        <v>1324</v>
      </c>
      <c r="D401" s="63" t="s">
        <v>1325</v>
      </c>
      <c r="E401" s="63" t="s">
        <v>136</v>
      </c>
      <c r="F401" s="63" t="s">
        <v>1326</v>
      </c>
      <c r="G401" s="75">
        <f t="shared" si="27"/>
        <v>5.6848</v>
      </c>
      <c r="H401" s="46">
        <f t="shared" si="28"/>
        <v>69.27</v>
      </c>
      <c r="I401" s="46">
        <f t="shared" si="29"/>
        <v>4.12</v>
      </c>
      <c r="J401" s="46">
        <f t="shared" si="30"/>
        <v>0</v>
      </c>
      <c r="K401" s="46">
        <f t="shared" si="31"/>
        <v>69.76</v>
      </c>
    </row>
    <row r="402" spans="1:11" ht="12.75">
      <c r="A402" s="21" t="s">
        <v>1299</v>
      </c>
      <c r="B402" s="22">
        <v>9</v>
      </c>
      <c r="C402" s="63" t="s">
        <v>1327</v>
      </c>
      <c r="D402" s="63" t="s">
        <v>1328</v>
      </c>
      <c r="E402" s="63" t="s">
        <v>136</v>
      </c>
      <c r="F402" s="63" t="s">
        <v>1329</v>
      </c>
      <c r="G402" s="75">
        <f t="shared" si="27"/>
        <v>5.6848</v>
      </c>
      <c r="H402" s="46">
        <f t="shared" si="28"/>
        <v>75.45</v>
      </c>
      <c r="I402" s="46">
        <f t="shared" si="29"/>
        <v>2.42</v>
      </c>
      <c r="J402" s="46">
        <f t="shared" si="30"/>
        <v>0</v>
      </c>
      <c r="K402" s="46">
        <f t="shared" si="31"/>
        <v>75.94</v>
      </c>
    </row>
    <row r="403" spans="1:11" ht="12.75">
      <c r="A403" s="21" t="s">
        <v>1299</v>
      </c>
      <c r="B403" s="22">
        <v>10</v>
      </c>
      <c r="C403" s="63" t="s">
        <v>1330</v>
      </c>
      <c r="D403" s="63" t="s">
        <v>649</v>
      </c>
      <c r="E403" s="63" t="s">
        <v>136</v>
      </c>
      <c r="F403" s="63" t="s">
        <v>1331</v>
      </c>
      <c r="G403" s="75">
        <f t="shared" si="27"/>
        <v>5.6848</v>
      </c>
      <c r="H403" s="46">
        <f t="shared" si="28"/>
        <v>79.37</v>
      </c>
      <c r="I403" s="46">
        <f t="shared" si="29"/>
        <v>0.32</v>
      </c>
      <c r="J403" s="46">
        <f t="shared" si="30"/>
        <v>0</v>
      </c>
      <c r="K403" s="46">
        <f t="shared" si="31"/>
        <v>79.86</v>
      </c>
    </row>
    <row r="404" spans="1:11" ht="12.75">
      <c r="A404" s="21" t="s">
        <v>1299</v>
      </c>
      <c r="B404" s="22">
        <v>11</v>
      </c>
      <c r="C404" s="63" t="s">
        <v>1332</v>
      </c>
      <c r="D404" s="63" t="s">
        <v>136</v>
      </c>
      <c r="E404" s="63" t="s">
        <v>1333</v>
      </c>
      <c r="F404" s="63" t="s">
        <v>1334</v>
      </c>
      <c r="G404" s="75">
        <f t="shared" si="27"/>
        <v>5.6848</v>
      </c>
      <c r="H404" s="46">
        <f t="shared" si="28"/>
        <v>79.95</v>
      </c>
      <c r="I404" s="46">
        <f t="shared" si="29"/>
        <v>0</v>
      </c>
      <c r="J404" s="46">
        <f t="shared" si="30"/>
        <v>0.63</v>
      </c>
      <c r="K404" s="46">
        <f t="shared" si="31"/>
        <v>80.44</v>
      </c>
    </row>
    <row r="405" spans="1:11" ht="12.75">
      <c r="A405" s="21" t="s">
        <v>1299</v>
      </c>
      <c r="B405" s="22">
        <v>12</v>
      </c>
      <c r="C405" s="63" t="s">
        <v>1335</v>
      </c>
      <c r="D405" s="63" t="s">
        <v>1336</v>
      </c>
      <c r="E405" s="63" t="s">
        <v>136</v>
      </c>
      <c r="F405" s="63" t="s">
        <v>1337</v>
      </c>
      <c r="G405" s="75">
        <f t="shared" si="27"/>
        <v>5.6848</v>
      </c>
      <c r="H405" s="46">
        <f t="shared" si="28"/>
        <v>79.19</v>
      </c>
      <c r="I405" s="46">
        <f t="shared" si="29"/>
        <v>1.32</v>
      </c>
      <c r="J405" s="46">
        <f t="shared" si="30"/>
        <v>0</v>
      </c>
      <c r="K405" s="46">
        <f t="shared" si="31"/>
        <v>79.69</v>
      </c>
    </row>
    <row r="406" spans="1:11" ht="12.75">
      <c r="A406" s="21" t="s">
        <v>1299</v>
      </c>
      <c r="B406" s="22">
        <v>13</v>
      </c>
      <c r="C406" s="63" t="s">
        <v>1338</v>
      </c>
      <c r="D406" s="63" t="s">
        <v>1339</v>
      </c>
      <c r="E406" s="63" t="s">
        <v>136</v>
      </c>
      <c r="F406" s="63" t="s">
        <v>1340</v>
      </c>
      <c r="G406" s="75">
        <f t="shared" si="27"/>
        <v>5.6848</v>
      </c>
      <c r="H406" s="46">
        <f t="shared" si="28"/>
        <v>80.58</v>
      </c>
      <c r="I406" s="46">
        <f t="shared" si="29"/>
        <v>1.39</v>
      </c>
      <c r="J406" s="46">
        <f t="shared" si="30"/>
        <v>0</v>
      </c>
      <c r="K406" s="46">
        <f t="shared" si="31"/>
        <v>81.07</v>
      </c>
    </row>
    <row r="407" spans="1:11" ht="12.75">
      <c r="A407" s="21" t="s">
        <v>1299</v>
      </c>
      <c r="B407" s="22">
        <v>14</v>
      </c>
      <c r="C407" s="63" t="s">
        <v>1341</v>
      </c>
      <c r="D407" s="63" t="s">
        <v>1342</v>
      </c>
      <c r="E407" s="63" t="s">
        <v>136</v>
      </c>
      <c r="F407" s="63" t="s">
        <v>164</v>
      </c>
      <c r="G407" s="75">
        <f t="shared" si="27"/>
        <v>5.6848</v>
      </c>
      <c r="H407" s="46">
        <f t="shared" si="28"/>
        <v>81.37</v>
      </c>
      <c r="I407" s="46">
        <f t="shared" si="29"/>
        <v>14.18</v>
      </c>
      <c r="J407" s="46">
        <f t="shared" si="30"/>
        <v>0</v>
      </c>
      <c r="K407" s="46">
        <f t="shared" si="31"/>
        <v>81.86</v>
      </c>
    </row>
    <row r="408" spans="1:11" ht="12.75">
      <c r="A408" s="21" t="s">
        <v>1299</v>
      </c>
      <c r="B408" s="22">
        <v>15</v>
      </c>
      <c r="C408" s="63" t="s">
        <v>169</v>
      </c>
      <c r="D408" s="63" t="s">
        <v>1343</v>
      </c>
      <c r="E408" s="63" t="s">
        <v>136</v>
      </c>
      <c r="F408" s="63" t="s">
        <v>1344</v>
      </c>
      <c r="G408" s="75">
        <f t="shared" si="27"/>
        <v>5.6848</v>
      </c>
      <c r="H408" s="46">
        <f t="shared" si="28"/>
        <v>80.43</v>
      </c>
      <c r="I408" s="46">
        <f t="shared" si="29"/>
        <v>6.7</v>
      </c>
      <c r="J408" s="46">
        <f t="shared" si="30"/>
        <v>0</v>
      </c>
      <c r="K408" s="46">
        <f t="shared" si="31"/>
        <v>80.92</v>
      </c>
    </row>
    <row r="409" spans="1:11" ht="12.75">
      <c r="A409" s="21" t="s">
        <v>1299</v>
      </c>
      <c r="B409" s="22">
        <v>16</v>
      </c>
      <c r="C409" s="63" t="s">
        <v>1345</v>
      </c>
      <c r="D409" s="63" t="s">
        <v>1346</v>
      </c>
      <c r="E409" s="63" t="s">
        <v>136</v>
      </c>
      <c r="F409" s="63" t="s">
        <v>1347</v>
      </c>
      <c r="G409" s="75">
        <f t="shared" si="27"/>
        <v>5.6848</v>
      </c>
      <c r="H409" s="46">
        <f t="shared" si="28"/>
        <v>78.54</v>
      </c>
      <c r="I409" s="46">
        <f t="shared" si="29"/>
        <v>2.09</v>
      </c>
      <c r="J409" s="46">
        <f t="shared" si="30"/>
        <v>0</v>
      </c>
      <c r="K409" s="46">
        <f t="shared" si="31"/>
        <v>79.03</v>
      </c>
    </row>
    <row r="410" spans="1:11" ht="12.75">
      <c r="A410" s="21" t="s">
        <v>1299</v>
      </c>
      <c r="B410" s="22">
        <v>17</v>
      </c>
      <c r="C410" s="63" t="s">
        <v>1348</v>
      </c>
      <c r="D410" s="63" t="s">
        <v>136</v>
      </c>
      <c r="E410" s="63" t="s">
        <v>1349</v>
      </c>
      <c r="F410" s="63" t="s">
        <v>1350</v>
      </c>
      <c r="G410" s="75">
        <f t="shared" si="27"/>
        <v>5.6848</v>
      </c>
      <c r="H410" s="46">
        <f t="shared" si="28"/>
        <v>77.31</v>
      </c>
      <c r="I410" s="46">
        <f t="shared" si="29"/>
        <v>0</v>
      </c>
      <c r="J410" s="46">
        <f t="shared" si="30"/>
        <v>0.44</v>
      </c>
      <c r="K410" s="46">
        <f t="shared" si="31"/>
        <v>77.8</v>
      </c>
    </row>
    <row r="411" spans="1:11" ht="12.75">
      <c r="A411" s="21" t="s">
        <v>1299</v>
      </c>
      <c r="B411" s="22">
        <v>18</v>
      </c>
      <c r="C411" s="63" t="s">
        <v>1351</v>
      </c>
      <c r="D411" s="63" t="s">
        <v>136</v>
      </c>
      <c r="E411" s="63" t="s">
        <v>1352</v>
      </c>
      <c r="F411" s="63" t="s">
        <v>1353</v>
      </c>
      <c r="G411" s="75">
        <f t="shared" si="27"/>
        <v>5.6848</v>
      </c>
      <c r="H411" s="46">
        <f t="shared" si="28"/>
        <v>75.78</v>
      </c>
      <c r="I411" s="46">
        <f t="shared" si="29"/>
        <v>0</v>
      </c>
      <c r="J411" s="46">
        <f t="shared" si="30"/>
        <v>0.07</v>
      </c>
      <c r="K411" s="46">
        <f t="shared" si="31"/>
        <v>76.27</v>
      </c>
    </row>
    <row r="412" spans="1:11" ht="12.75">
      <c r="A412" s="21" t="s">
        <v>1299</v>
      </c>
      <c r="B412" s="22">
        <v>19</v>
      </c>
      <c r="C412" s="63" t="s">
        <v>1354</v>
      </c>
      <c r="D412" s="63" t="s">
        <v>136</v>
      </c>
      <c r="E412" s="63" t="s">
        <v>1355</v>
      </c>
      <c r="F412" s="63" t="s">
        <v>1356</v>
      </c>
      <c r="G412" s="75">
        <f t="shared" si="27"/>
        <v>5.6848</v>
      </c>
      <c r="H412" s="46">
        <f t="shared" si="28"/>
        <v>74.06</v>
      </c>
      <c r="I412" s="46">
        <f t="shared" si="29"/>
        <v>0</v>
      </c>
      <c r="J412" s="46">
        <f t="shared" si="30"/>
        <v>0.09</v>
      </c>
      <c r="K412" s="46">
        <f t="shared" si="31"/>
        <v>74.55</v>
      </c>
    </row>
    <row r="413" spans="1:11" ht="12.75">
      <c r="A413" s="21" t="s">
        <v>1299</v>
      </c>
      <c r="B413" s="22">
        <v>20</v>
      </c>
      <c r="C413" s="63" t="s">
        <v>225</v>
      </c>
      <c r="D413" s="63" t="s">
        <v>183</v>
      </c>
      <c r="E413" s="63" t="s">
        <v>136</v>
      </c>
      <c r="F413" s="63" t="s">
        <v>1357</v>
      </c>
      <c r="G413" s="75">
        <f t="shared" si="27"/>
        <v>5.6848</v>
      </c>
      <c r="H413" s="46">
        <f t="shared" si="28"/>
        <v>73.1</v>
      </c>
      <c r="I413" s="46">
        <f t="shared" si="29"/>
        <v>1.52</v>
      </c>
      <c r="J413" s="46">
        <f t="shared" si="30"/>
        <v>0</v>
      </c>
      <c r="K413" s="46">
        <f t="shared" si="31"/>
        <v>73.6</v>
      </c>
    </row>
    <row r="414" spans="1:11" ht="12.75">
      <c r="A414" s="21" t="s">
        <v>1299</v>
      </c>
      <c r="B414" s="22">
        <v>21</v>
      </c>
      <c r="C414" s="63" t="s">
        <v>1358</v>
      </c>
      <c r="D414" s="63" t="s">
        <v>1359</v>
      </c>
      <c r="E414" s="63" t="s">
        <v>136</v>
      </c>
      <c r="F414" s="63" t="s">
        <v>1360</v>
      </c>
      <c r="G414" s="75">
        <f t="shared" si="27"/>
        <v>5.6848</v>
      </c>
      <c r="H414" s="46">
        <f t="shared" si="28"/>
        <v>74.17</v>
      </c>
      <c r="I414" s="46">
        <f t="shared" si="29"/>
        <v>3.25</v>
      </c>
      <c r="J414" s="46">
        <f t="shared" si="30"/>
        <v>0</v>
      </c>
      <c r="K414" s="46">
        <f t="shared" si="31"/>
        <v>74.66</v>
      </c>
    </row>
    <row r="415" spans="1:11" ht="12.75">
      <c r="A415" s="21" t="s">
        <v>1299</v>
      </c>
      <c r="B415" s="22">
        <v>22</v>
      </c>
      <c r="C415" s="63" t="s">
        <v>1361</v>
      </c>
      <c r="D415" s="63" t="s">
        <v>136</v>
      </c>
      <c r="E415" s="63" t="s">
        <v>1057</v>
      </c>
      <c r="F415" s="63" t="s">
        <v>1362</v>
      </c>
      <c r="G415" s="75">
        <f t="shared" si="27"/>
        <v>5.6848</v>
      </c>
      <c r="H415" s="46">
        <f t="shared" si="28"/>
        <v>74.96</v>
      </c>
      <c r="I415" s="46">
        <f t="shared" si="29"/>
        <v>0</v>
      </c>
      <c r="J415" s="46">
        <f t="shared" si="30"/>
        <v>2.01</v>
      </c>
      <c r="K415" s="46">
        <f t="shared" si="31"/>
        <v>75.45</v>
      </c>
    </row>
    <row r="416" spans="1:11" ht="12.75">
      <c r="A416" s="21" t="s">
        <v>1299</v>
      </c>
      <c r="B416" s="22">
        <v>23</v>
      </c>
      <c r="C416" s="63" t="s">
        <v>1363</v>
      </c>
      <c r="D416" s="63" t="s">
        <v>136</v>
      </c>
      <c r="E416" s="63" t="s">
        <v>1364</v>
      </c>
      <c r="F416" s="63" t="s">
        <v>1365</v>
      </c>
      <c r="G416" s="75">
        <f t="shared" si="27"/>
        <v>5.6848</v>
      </c>
      <c r="H416" s="46">
        <f t="shared" si="28"/>
        <v>68.55</v>
      </c>
      <c r="I416" s="46">
        <f t="shared" si="29"/>
        <v>0</v>
      </c>
      <c r="J416" s="46">
        <f t="shared" si="30"/>
        <v>12.28</v>
      </c>
      <c r="K416" s="46">
        <f t="shared" si="31"/>
        <v>69.04</v>
      </c>
    </row>
    <row r="417" spans="1:11" ht="12.75">
      <c r="A417" s="21" t="s">
        <v>1366</v>
      </c>
      <c r="B417" s="22">
        <v>0</v>
      </c>
      <c r="C417" s="63" t="s">
        <v>1367</v>
      </c>
      <c r="D417" s="63" t="s">
        <v>136</v>
      </c>
      <c r="E417" s="63" t="s">
        <v>1368</v>
      </c>
      <c r="F417" s="63" t="s">
        <v>1369</v>
      </c>
      <c r="G417" s="75">
        <f t="shared" si="27"/>
        <v>5.6848</v>
      </c>
      <c r="H417" s="46">
        <f t="shared" si="28"/>
        <v>55.68</v>
      </c>
      <c r="I417" s="46">
        <f t="shared" si="29"/>
        <v>0</v>
      </c>
      <c r="J417" s="46">
        <f t="shared" si="30"/>
        <v>6.64</v>
      </c>
      <c r="K417" s="46">
        <f t="shared" si="31"/>
        <v>56.17</v>
      </c>
    </row>
    <row r="418" spans="1:11" ht="12.75">
      <c r="A418" s="21" t="s">
        <v>1366</v>
      </c>
      <c r="B418" s="22">
        <v>1</v>
      </c>
      <c r="C418" s="63" t="s">
        <v>1370</v>
      </c>
      <c r="D418" s="63" t="s">
        <v>136</v>
      </c>
      <c r="E418" s="63" t="s">
        <v>1371</v>
      </c>
      <c r="F418" s="63" t="s">
        <v>1372</v>
      </c>
      <c r="G418" s="75">
        <f aca="true" t="shared" si="32" ref="G418:G481">$D$3</f>
        <v>5.6848</v>
      </c>
      <c r="H418" s="46">
        <f aca="true" t="shared" si="33" ref="H418:H481">ROUND(C418*$G$33/100,2)</f>
        <v>49.14</v>
      </c>
      <c r="I418" s="46">
        <f aca="true" t="shared" si="34" ref="I418:I481">ROUND(D418*$G$33/100,2)</f>
        <v>0</v>
      </c>
      <c r="J418" s="46">
        <f aca="true" t="shared" si="35" ref="J418:J481">ROUND(E418*$G$33/100,2)</f>
        <v>7.25</v>
      </c>
      <c r="K418" s="46">
        <f aca="true" t="shared" si="36" ref="K418:K481">ROUND(F418*$G$33/100,2)</f>
        <v>49.63</v>
      </c>
    </row>
    <row r="419" spans="1:11" ht="12.75">
      <c r="A419" s="21" t="s">
        <v>1366</v>
      </c>
      <c r="B419" s="22">
        <v>2</v>
      </c>
      <c r="C419" s="63" t="s">
        <v>1373</v>
      </c>
      <c r="D419" s="63" t="s">
        <v>136</v>
      </c>
      <c r="E419" s="63" t="s">
        <v>1374</v>
      </c>
      <c r="F419" s="63" t="s">
        <v>1375</v>
      </c>
      <c r="G419" s="75">
        <f t="shared" si="32"/>
        <v>5.6848</v>
      </c>
      <c r="H419" s="46">
        <f t="shared" si="33"/>
        <v>43.3</v>
      </c>
      <c r="I419" s="46">
        <f t="shared" si="34"/>
        <v>0</v>
      </c>
      <c r="J419" s="46">
        <f t="shared" si="35"/>
        <v>4.67</v>
      </c>
      <c r="K419" s="46">
        <f t="shared" si="36"/>
        <v>43.79</v>
      </c>
    </row>
    <row r="420" spans="1:11" ht="12.75">
      <c r="A420" s="21" t="s">
        <v>1366</v>
      </c>
      <c r="B420" s="22">
        <v>3</v>
      </c>
      <c r="C420" s="63" t="s">
        <v>1376</v>
      </c>
      <c r="D420" s="63" t="s">
        <v>136</v>
      </c>
      <c r="E420" s="63" t="s">
        <v>1377</v>
      </c>
      <c r="F420" s="63" t="s">
        <v>1378</v>
      </c>
      <c r="G420" s="75">
        <f t="shared" si="32"/>
        <v>5.6848</v>
      </c>
      <c r="H420" s="46">
        <f t="shared" si="33"/>
        <v>40.98</v>
      </c>
      <c r="I420" s="46">
        <f t="shared" si="34"/>
        <v>0</v>
      </c>
      <c r="J420" s="46">
        <f t="shared" si="35"/>
        <v>5.35</v>
      </c>
      <c r="K420" s="46">
        <f t="shared" si="36"/>
        <v>41.47</v>
      </c>
    </row>
    <row r="421" spans="1:11" ht="12.75">
      <c r="A421" s="21" t="s">
        <v>1366</v>
      </c>
      <c r="B421" s="22">
        <v>4</v>
      </c>
      <c r="C421" s="63" t="s">
        <v>1379</v>
      </c>
      <c r="D421" s="63" t="s">
        <v>136</v>
      </c>
      <c r="E421" s="63" t="s">
        <v>1380</v>
      </c>
      <c r="F421" s="63" t="s">
        <v>1381</v>
      </c>
      <c r="G421" s="75">
        <f t="shared" si="32"/>
        <v>5.6848</v>
      </c>
      <c r="H421" s="46">
        <f t="shared" si="33"/>
        <v>37.83</v>
      </c>
      <c r="I421" s="46">
        <f t="shared" si="34"/>
        <v>0</v>
      </c>
      <c r="J421" s="46">
        <f t="shared" si="35"/>
        <v>3.25</v>
      </c>
      <c r="K421" s="46">
        <f t="shared" si="36"/>
        <v>38.33</v>
      </c>
    </row>
    <row r="422" spans="1:11" ht="12.75">
      <c r="A422" s="21" t="s">
        <v>1366</v>
      </c>
      <c r="B422" s="22">
        <v>5</v>
      </c>
      <c r="C422" s="63" t="s">
        <v>1382</v>
      </c>
      <c r="D422" s="63" t="s">
        <v>136</v>
      </c>
      <c r="E422" s="63" t="s">
        <v>179</v>
      </c>
      <c r="F422" s="63" t="s">
        <v>1383</v>
      </c>
      <c r="G422" s="75">
        <f t="shared" si="32"/>
        <v>5.6848</v>
      </c>
      <c r="H422" s="46">
        <f t="shared" si="33"/>
        <v>41.93</v>
      </c>
      <c r="I422" s="46">
        <f t="shared" si="34"/>
        <v>0</v>
      </c>
      <c r="J422" s="46">
        <f t="shared" si="35"/>
        <v>0.8</v>
      </c>
      <c r="K422" s="46">
        <f t="shared" si="36"/>
        <v>42.42</v>
      </c>
    </row>
    <row r="423" spans="1:11" ht="12.75">
      <c r="A423" s="21" t="s">
        <v>1366</v>
      </c>
      <c r="B423" s="22">
        <v>6</v>
      </c>
      <c r="C423" s="63" t="s">
        <v>1384</v>
      </c>
      <c r="D423" s="63" t="s">
        <v>1385</v>
      </c>
      <c r="E423" s="63" t="s">
        <v>136</v>
      </c>
      <c r="F423" s="63" t="s">
        <v>1386</v>
      </c>
      <c r="G423" s="75">
        <f t="shared" si="32"/>
        <v>5.6848</v>
      </c>
      <c r="H423" s="46">
        <f t="shared" si="33"/>
        <v>38.13</v>
      </c>
      <c r="I423" s="46">
        <f t="shared" si="34"/>
        <v>8.89</v>
      </c>
      <c r="J423" s="46">
        <f t="shared" si="35"/>
        <v>0</v>
      </c>
      <c r="K423" s="46">
        <f t="shared" si="36"/>
        <v>38.62</v>
      </c>
    </row>
    <row r="424" spans="1:11" ht="12.75">
      <c r="A424" s="21" t="s">
        <v>1366</v>
      </c>
      <c r="B424" s="22">
        <v>7</v>
      </c>
      <c r="C424" s="63" t="s">
        <v>1387</v>
      </c>
      <c r="D424" s="63" t="s">
        <v>136</v>
      </c>
      <c r="E424" s="63" t="s">
        <v>1388</v>
      </c>
      <c r="F424" s="63" t="s">
        <v>1389</v>
      </c>
      <c r="G424" s="75">
        <f t="shared" si="32"/>
        <v>5.6848</v>
      </c>
      <c r="H424" s="46">
        <f t="shared" si="33"/>
        <v>62.67</v>
      </c>
      <c r="I424" s="46">
        <f t="shared" si="34"/>
        <v>0</v>
      </c>
      <c r="J424" s="46">
        <f t="shared" si="35"/>
        <v>1.73</v>
      </c>
      <c r="K424" s="46">
        <f t="shared" si="36"/>
        <v>63.16</v>
      </c>
    </row>
    <row r="425" spans="1:11" ht="12.75">
      <c r="A425" s="21" t="s">
        <v>1366</v>
      </c>
      <c r="B425" s="22">
        <v>8</v>
      </c>
      <c r="C425" s="63" t="s">
        <v>1390</v>
      </c>
      <c r="D425" s="63" t="s">
        <v>1391</v>
      </c>
      <c r="E425" s="63" t="s">
        <v>136</v>
      </c>
      <c r="F425" s="63" t="s">
        <v>1392</v>
      </c>
      <c r="G425" s="75">
        <f t="shared" si="32"/>
        <v>5.6848</v>
      </c>
      <c r="H425" s="46">
        <f t="shared" si="33"/>
        <v>71.41</v>
      </c>
      <c r="I425" s="46">
        <f t="shared" si="34"/>
        <v>1.19</v>
      </c>
      <c r="J425" s="46">
        <f t="shared" si="35"/>
        <v>0</v>
      </c>
      <c r="K425" s="46">
        <f t="shared" si="36"/>
        <v>71.9</v>
      </c>
    </row>
    <row r="426" spans="1:11" ht="12.75">
      <c r="A426" s="21" t="s">
        <v>1366</v>
      </c>
      <c r="B426" s="22">
        <v>9</v>
      </c>
      <c r="C426" s="63" t="s">
        <v>1393</v>
      </c>
      <c r="D426" s="63" t="s">
        <v>1394</v>
      </c>
      <c r="E426" s="63" t="s">
        <v>136</v>
      </c>
      <c r="F426" s="63" t="s">
        <v>170</v>
      </c>
      <c r="G426" s="75">
        <f t="shared" si="32"/>
        <v>5.6848</v>
      </c>
      <c r="H426" s="46">
        <f t="shared" si="33"/>
        <v>79.36</v>
      </c>
      <c r="I426" s="46">
        <f t="shared" si="34"/>
        <v>9.61</v>
      </c>
      <c r="J426" s="46">
        <f t="shared" si="35"/>
        <v>0</v>
      </c>
      <c r="K426" s="46">
        <f t="shared" si="36"/>
        <v>79.85</v>
      </c>
    </row>
    <row r="427" spans="1:11" ht="12.75">
      <c r="A427" s="21" t="s">
        <v>1366</v>
      </c>
      <c r="B427" s="22">
        <v>10</v>
      </c>
      <c r="C427" s="63" t="s">
        <v>1395</v>
      </c>
      <c r="D427" s="63" t="s">
        <v>1396</v>
      </c>
      <c r="E427" s="63" t="s">
        <v>136</v>
      </c>
      <c r="F427" s="63" t="s">
        <v>1397</v>
      </c>
      <c r="G427" s="75">
        <f t="shared" si="32"/>
        <v>5.6848</v>
      </c>
      <c r="H427" s="46">
        <f t="shared" si="33"/>
        <v>89.82</v>
      </c>
      <c r="I427" s="46">
        <f t="shared" si="34"/>
        <v>11.95</v>
      </c>
      <c r="J427" s="46">
        <f t="shared" si="35"/>
        <v>0</v>
      </c>
      <c r="K427" s="46">
        <f t="shared" si="36"/>
        <v>90.32</v>
      </c>
    </row>
    <row r="428" spans="1:11" ht="12.75">
      <c r="A428" s="21" t="s">
        <v>1366</v>
      </c>
      <c r="B428" s="22">
        <v>11</v>
      </c>
      <c r="C428" s="63" t="s">
        <v>1398</v>
      </c>
      <c r="D428" s="63" t="s">
        <v>193</v>
      </c>
      <c r="E428" s="63" t="s">
        <v>136</v>
      </c>
      <c r="F428" s="63" t="s">
        <v>1399</v>
      </c>
      <c r="G428" s="75">
        <f t="shared" si="32"/>
        <v>5.6848</v>
      </c>
      <c r="H428" s="46">
        <f t="shared" si="33"/>
        <v>91.97</v>
      </c>
      <c r="I428" s="46">
        <f t="shared" si="34"/>
        <v>4.5</v>
      </c>
      <c r="J428" s="46">
        <f t="shared" si="35"/>
        <v>0</v>
      </c>
      <c r="K428" s="46">
        <f t="shared" si="36"/>
        <v>92.46</v>
      </c>
    </row>
    <row r="429" spans="1:11" ht="12.75">
      <c r="A429" s="21" t="s">
        <v>1366</v>
      </c>
      <c r="B429" s="22">
        <v>12</v>
      </c>
      <c r="C429" s="63" t="s">
        <v>1400</v>
      </c>
      <c r="D429" s="63" t="s">
        <v>1401</v>
      </c>
      <c r="E429" s="63" t="s">
        <v>136</v>
      </c>
      <c r="F429" s="63" t="s">
        <v>1402</v>
      </c>
      <c r="G429" s="75">
        <f t="shared" si="32"/>
        <v>5.6848</v>
      </c>
      <c r="H429" s="46">
        <f t="shared" si="33"/>
        <v>89.95</v>
      </c>
      <c r="I429" s="46">
        <f t="shared" si="34"/>
        <v>11.64</v>
      </c>
      <c r="J429" s="46">
        <f t="shared" si="35"/>
        <v>0</v>
      </c>
      <c r="K429" s="46">
        <f t="shared" si="36"/>
        <v>90.45</v>
      </c>
    </row>
    <row r="430" spans="1:11" ht="12.75">
      <c r="A430" s="21" t="s">
        <v>1366</v>
      </c>
      <c r="B430" s="22">
        <v>13</v>
      </c>
      <c r="C430" s="63" t="s">
        <v>1403</v>
      </c>
      <c r="D430" s="63" t="s">
        <v>1404</v>
      </c>
      <c r="E430" s="63" t="s">
        <v>136</v>
      </c>
      <c r="F430" s="63" t="s">
        <v>1405</v>
      </c>
      <c r="G430" s="75">
        <f t="shared" si="32"/>
        <v>5.6848</v>
      </c>
      <c r="H430" s="46">
        <f t="shared" si="33"/>
        <v>93.7</v>
      </c>
      <c r="I430" s="46">
        <f t="shared" si="34"/>
        <v>10.28</v>
      </c>
      <c r="J430" s="46">
        <f t="shared" si="35"/>
        <v>0</v>
      </c>
      <c r="K430" s="46">
        <f t="shared" si="36"/>
        <v>94.2</v>
      </c>
    </row>
    <row r="431" spans="1:11" ht="12.75">
      <c r="A431" s="21" t="s">
        <v>1366</v>
      </c>
      <c r="B431" s="22">
        <v>14</v>
      </c>
      <c r="C431" s="63" t="s">
        <v>1406</v>
      </c>
      <c r="D431" s="63" t="s">
        <v>1407</v>
      </c>
      <c r="E431" s="63" t="s">
        <v>136</v>
      </c>
      <c r="F431" s="63" t="s">
        <v>1408</v>
      </c>
      <c r="G431" s="75">
        <f t="shared" si="32"/>
        <v>5.6848</v>
      </c>
      <c r="H431" s="46">
        <f t="shared" si="33"/>
        <v>96.41</v>
      </c>
      <c r="I431" s="46">
        <f t="shared" si="34"/>
        <v>69.39</v>
      </c>
      <c r="J431" s="46">
        <f t="shared" si="35"/>
        <v>0</v>
      </c>
      <c r="K431" s="46">
        <f t="shared" si="36"/>
        <v>96.9</v>
      </c>
    </row>
    <row r="432" spans="1:11" ht="12.75">
      <c r="A432" s="21" t="s">
        <v>1366</v>
      </c>
      <c r="B432" s="22">
        <v>15</v>
      </c>
      <c r="C432" s="63" t="s">
        <v>1409</v>
      </c>
      <c r="D432" s="63" t="s">
        <v>298</v>
      </c>
      <c r="E432" s="63" t="s">
        <v>136</v>
      </c>
      <c r="F432" s="63" t="s">
        <v>1410</v>
      </c>
      <c r="G432" s="75">
        <f t="shared" si="32"/>
        <v>5.6848</v>
      </c>
      <c r="H432" s="46">
        <f t="shared" si="33"/>
        <v>92.84</v>
      </c>
      <c r="I432" s="46">
        <f t="shared" si="34"/>
        <v>72.59</v>
      </c>
      <c r="J432" s="46">
        <f t="shared" si="35"/>
        <v>0</v>
      </c>
      <c r="K432" s="46">
        <f t="shared" si="36"/>
        <v>93.33</v>
      </c>
    </row>
    <row r="433" spans="1:11" ht="12.75">
      <c r="A433" s="21" t="s">
        <v>1366</v>
      </c>
      <c r="B433" s="22">
        <v>16</v>
      </c>
      <c r="C433" s="63" t="s">
        <v>1411</v>
      </c>
      <c r="D433" s="63" t="s">
        <v>136</v>
      </c>
      <c r="E433" s="63" t="s">
        <v>1412</v>
      </c>
      <c r="F433" s="63" t="s">
        <v>1413</v>
      </c>
      <c r="G433" s="75">
        <f t="shared" si="32"/>
        <v>5.6848</v>
      </c>
      <c r="H433" s="46">
        <f t="shared" si="33"/>
        <v>90.4</v>
      </c>
      <c r="I433" s="46">
        <f t="shared" si="34"/>
        <v>0</v>
      </c>
      <c r="J433" s="46">
        <f t="shared" si="35"/>
        <v>13.72</v>
      </c>
      <c r="K433" s="46">
        <f t="shared" si="36"/>
        <v>90.89</v>
      </c>
    </row>
    <row r="434" spans="1:11" ht="12.75">
      <c r="A434" s="21" t="s">
        <v>1366</v>
      </c>
      <c r="B434" s="22">
        <v>17</v>
      </c>
      <c r="C434" s="63" t="s">
        <v>1414</v>
      </c>
      <c r="D434" s="63" t="s">
        <v>136</v>
      </c>
      <c r="E434" s="63" t="s">
        <v>1415</v>
      </c>
      <c r="F434" s="63" t="s">
        <v>1416</v>
      </c>
      <c r="G434" s="75">
        <f t="shared" si="32"/>
        <v>5.6848</v>
      </c>
      <c r="H434" s="46">
        <f t="shared" si="33"/>
        <v>88.45</v>
      </c>
      <c r="I434" s="46">
        <f t="shared" si="34"/>
        <v>0</v>
      </c>
      <c r="J434" s="46">
        <f t="shared" si="35"/>
        <v>10.69</v>
      </c>
      <c r="K434" s="46">
        <f t="shared" si="36"/>
        <v>88.94</v>
      </c>
    </row>
    <row r="435" spans="1:11" ht="12.75">
      <c r="A435" s="21" t="s">
        <v>1366</v>
      </c>
      <c r="B435" s="22">
        <v>18</v>
      </c>
      <c r="C435" s="63" t="s">
        <v>1417</v>
      </c>
      <c r="D435" s="63" t="s">
        <v>136</v>
      </c>
      <c r="E435" s="63" t="s">
        <v>1418</v>
      </c>
      <c r="F435" s="63" t="s">
        <v>185</v>
      </c>
      <c r="G435" s="75">
        <f t="shared" si="32"/>
        <v>5.6848</v>
      </c>
      <c r="H435" s="46">
        <f t="shared" si="33"/>
        <v>81.43</v>
      </c>
      <c r="I435" s="46">
        <f t="shared" si="34"/>
        <v>0</v>
      </c>
      <c r="J435" s="46">
        <f t="shared" si="35"/>
        <v>6.35</v>
      </c>
      <c r="K435" s="46">
        <f t="shared" si="36"/>
        <v>81.92</v>
      </c>
    </row>
    <row r="436" spans="1:11" ht="12.75">
      <c r="A436" s="21" t="s">
        <v>1366</v>
      </c>
      <c r="B436" s="22">
        <v>19</v>
      </c>
      <c r="C436" s="63" t="s">
        <v>1419</v>
      </c>
      <c r="D436" s="63" t="s">
        <v>136</v>
      </c>
      <c r="E436" s="63" t="s">
        <v>1420</v>
      </c>
      <c r="F436" s="63" t="s">
        <v>1421</v>
      </c>
      <c r="G436" s="75">
        <f t="shared" si="32"/>
        <v>5.6848</v>
      </c>
      <c r="H436" s="46">
        <f t="shared" si="33"/>
        <v>77.16</v>
      </c>
      <c r="I436" s="46">
        <f t="shared" si="34"/>
        <v>0</v>
      </c>
      <c r="J436" s="46">
        <f t="shared" si="35"/>
        <v>4.65</v>
      </c>
      <c r="K436" s="46">
        <f t="shared" si="36"/>
        <v>77.65</v>
      </c>
    </row>
    <row r="437" spans="1:11" ht="12.75">
      <c r="A437" s="21" t="s">
        <v>1366</v>
      </c>
      <c r="B437" s="22">
        <v>20</v>
      </c>
      <c r="C437" s="63" t="s">
        <v>1422</v>
      </c>
      <c r="D437" s="63" t="s">
        <v>136</v>
      </c>
      <c r="E437" s="63" t="s">
        <v>1423</v>
      </c>
      <c r="F437" s="63" t="s">
        <v>1424</v>
      </c>
      <c r="G437" s="75">
        <f t="shared" si="32"/>
        <v>5.6848</v>
      </c>
      <c r="H437" s="46">
        <f t="shared" si="33"/>
        <v>75.85</v>
      </c>
      <c r="I437" s="46">
        <f t="shared" si="34"/>
        <v>0</v>
      </c>
      <c r="J437" s="46">
        <f t="shared" si="35"/>
        <v>1.81</v>
      </c>
      <c r="K437" s="46">
        <f t="shared" si="36"/>
        <v>76.34</v>
      </c>
    </row>
    <row r="438" spans="1:11" ht="12.75">
      <c r="A438" s="21" t="s">
        <v>1366</v>
      </c>
      <c r="B438" s="22">
        <v>21</v>
      </c>
      <c r="C438" s="63" t="s">
        <v>1425</v>
      </c>
      <c r="D438" s="63" t="s">
        <v>1426</v>
      </c>
      <c r="E438" s="63" t="s">
        <v>1427</v>
      </c>
      <c r="F438" s="63" t="s">
        <v>1428</v>
      </c>
      <c r="G438" s="75">
        <f t="shared" si="32"/>
        <v>5.6848</v>
      </c>
      <c r="H438" s="46">
        <f t="shared" si="33"/>
        <v>76.61</v>
      </c>
      <c r="I438" s="46">
        <f t="shared" si="34"/>
        <v>0</v>
      </c>
      <c r="J438" s="46">
        <f t="shared" si="35"/>
        <v>0.44</v>
      </c>
      <c r="K438" s="46">
        <f t="shared" si="36"/>
        <v>77.1</v>
      </c>
    </row>
    <row r="439" spans="1:11" ht="12.75">
      <c r="A439" s="21" t="s">
        <v>1366</v>
      </c>
      <c r="B439" s="22">
        <v>22</v>
      </c>
      <c r="C439" s="63" t="s">
        <v>1429</v>
      </c>
      <c r="D439" s="63" t="s">
        <v>136</v>
      </c>
      <c r="E439" s="63" t="s">
        <v>1430</v>
      </c>
      <c r="F439" s="63" t="s">
        <v>1431</v>
      </c>
      <c r="G439" s="75">
        <f t="shared" si="32"/>
        <v>5.6848</v>
      </c>
      <c r="H439" s="46">
        <f t="shared" si="33"/>
        <v>76.22</v>
      </c>
      <c r="I439" s="46">
        <f t="shared" si="34"/>
        <v>0</v>
      </c>
      <c r="J439" s="46">
        <f t="shared" si="35"/>
        <v>19.59</v>
      </c>
      <c r="K439" s="46">
        <f t="shared" si="36"/>
        <v>76.71</v>
      </c>
    </row>
    <row r="440" spans="1:11" ht="12.75">
      <c r="A440" s="21" t="s">
        <v>1366</v>
      </c>
      <c r="B440" s="22">
        <v>23</v>
      </c>
      <c r="C440" s="63" t="s">
        <v>1432</v>
      </c>
      <c r="D440" s="63" t="s">
        <v>136</v>
      </c>
      <c r="E440" s="63" t="s">
        <v>1433</v>
      </c>
      <c r="F440" s="63" t="s">
        <v>1434</v>
      </c>
      <c r="G440" s="75">
        <f t="shared" si="32"/>
        <v>5.6848</v>
      </c>
      <c r="H440" s="46">
        <f t="shared" si="33"/>
        <v>69.32</v>
      </c>
      <c r="I440" s="46">
        <f t="shared" si="34"/>
        <v>0</v>
      </c>
      <c r="J440" s="46">
        <f t="shared" si="35"/>
        <v>15.76</v>
      </c>
      <c r="K440" s="46">
        <f t="shared" si="36"/>
        <v>69.81</v>
      </c>
    </row>
    <row r="441" spans="1:11" ht="12.75">
      <c r="A441" s="21" t="s">
        <v>1435</v>
      </c>
      <c r="B441" s="22">
        <v>0</v>
      </c>
      <c r="C441" s="63" t="s">
        <v>1436</v>
      </c>
      <c r="D441" s="63" t="s">
        <v>136</v>
      </c>
      <c r="E441" s="63" t="s">
        <v>1437</v>
      </c>
      <c r="F441" s="63" t="s">
        <v>1438</v>
      </c>
      <c r="G441" s="75">
        <f t="shared" si="32"/>
        <v>5.6848</v>
      </c>
      <c r="H441" s="46">
        <f t="shared" si="33"/>
        <v>55.49</v>
      </c>
      <c r="I441" s="46">
        <f t="shared" si="34"/>
        <v>0</v>
      </c>
      <c r="J441" s="46">
        <f t="shared" si="35"/>
        <v>5.61</v>
      </c>
      <c r="K441" s="46">
        <f t="shared" si="36"/>
        <v>55.98</v>
      </c>
    </row>
    <row r="442" spans="1:11" ht="12.75">
      <c r="A442" s="21" t="s">
        <v>1435</v>
      </c>
      <c r="B442" s="22">
        <v>1</v>
      </c>
      <c r="C442" s="63" t="s">
        <v>1439</v>
      </c>
      <c r="D442" s="63" t="s">
        <v>136</v>
      </c>
      <c r="E442" s="63" t="s">
        <v>1440</v>
      </c>
      <c r="F442" s="63" t="s">
        <v>1441</v>
      </c>
      <c r="G442" s="75">
        <f t="shared" si="32"/>
        <v>5.6848</v>
      </c>
      <c r="H442" s="46">
        <f t="shared" si="33"/>
        <v>49.14</v>
      </c>
      <c r="I442" s="46">
        <f t="shared" si="34"/>
        <v>0</v>
      </c>
      <c r="J442" s="46">
        <f t="shared" si="35"/>
        <v>5.27</v>
      </c>
      <c r="K442" s="46">
        <f t="shared" si="36"/>
        <v>49.63</v>
      </c>
    </row>
    <row r="443" spans="1:11" ht="12.75">
      <c r="A443" s="21" t="s">
        <v>1435</v>
      </c>
      <c r="B443" s="22">
        <v>2</v>
      </c>
      <c r="C443" s="63" t="s">
        <v>1442</v>
      </c>
      <c r="D443" s="63" t="s">
        <v>136</v>
      </c>
      <c r="E443" s="63" t="s">
        <v>1443</v>
      </c>
      <c r="F443" s="63" t="s">
        <v>1444</v>
      </c>
      <c r="G443" s="75">
        <f t="shared" si="32"/>
        <v>5.6848</v>
      </c>
      <c r="H443" s="46">
        <f t="shared" si="33"/>
        <v>45.24</v>
      </c>
      <c r="I443" s="46">
        <f t="shared" si="34"/>
        <v>0</v>
      </c>
      <c r="J443" s="46">
        <f t="shared" si="35"/>
        <v>4.55</v>
      </c>
      <c r="K443" s="46">
        <f t="shared" si="36"/>
        <v>45.74</v>
      </c>
    </row>
    <row r="444" spans="1:11" ht="12.75">
      <c r="A444" s="21" t="s">
        <v>1435</v>
      </c>
      <c r="B444" s="22">
        <v>3</v>
      </c>
      <c r="C444" s="63" t="s">
        <v>1445</v>
      </c>
      <c r="D444" s="63" t="s">
        <v>136</v>
      </c>
      <c r="E444" s="63" t="s">
        <v>1446</v>
      </c>
      <c r="F444" s="63" t="s">
        <v>1447</v>
      </c>
      <c r="G444" s="75">
        <f t="shared" si="32"/>
        <v>5.6848</v>
      </c>
      <c r="H444" s="46">
        <f t="shared" si="33"/>
        <v>42.24</v>
      </c>
      <c r="I444" s="46">
        <f t="shared" si="34"/>
        <v>0</v>
      </c>
      <c r="J444" s="46">
        <f t="shared" si="35"/>
        <v>4.01</v>
      </c>
      <c r="K444" s="46">
        <f t="shared" si="36"/>
        <v>42.73</v>
      </c>
    </row>
    <row r="445" spans="1:11" ht="12.75">
      <c r="A445" s="21" t="s">
        <v>1435</v>
      </c>
      <c r="B445" s="22">
        <v>4</v>
      </c>
      <c r="C445" s="63" t="s">
        <v>1448</v>
      </c>
      <c r="D445" s="63" t="s">
        <v>136</v>
      </c>
      <c r="E445" s="63" t="s">
        <v>1449</v>
      </c>
      <c r="F445" s="63" t="s">
        <v>1450</v>
      </c>
      <c r="G445" s="75">
        <f t="shared" si="32"/>
        <v>5.6848</v>
      </c>
      <c r="H445" s="46">
        <f t="shared" si="33"/>
        <v>40.51</v>
      </c>
      <c r="I445" s="46">
        <f t="shared" si="34"/>
        <v>0</v>
      </c>
      <c r="J445" s="46">
        <f t="shared" si="35"/>
        <v>2.92</v>
      </c>
      <c r="K445" s="46">
        <f t="shared" si="36"/>
        <v>41</v>
      </c>
    </row>
    <row r="446" spans="1:11" ht="12.75">
      <c r="A446" s="21" t="s">
        <v>1435</v>
      </c>
      <c r="B446" s="22">
        <v>5</v>
      </c>
      <c r="C446" s="63" t="s">
        <v>1451</v>
      </c>
      <c r="D446" s="63" t="s">
        <v>1452</v>
      </c>
      <c r="E446" s="63" t="s">
        <v>136</v>
      </c>
      <c r="F446" s="63" t="s">
        <v>1453</v>
      </c>
      <c r="G446" s="75">
        <f t="shared" si="32"/>
        <v>5.6848</v>
      </c>
      <c r="H446" s="46">
        <f t="shared" si="33"/>
        <v>43.86</v>
      </c>
      <c r="I446" s="46">
        <f t="shared" si="34"/>
        <v>4.1</v>
      </c>
      <c r="J446" s="46">
        <f t="shared" si="35"/>
        <v>0</v>
      </c>
      <c r="K446" s="46">
        <f t="shared" si="36"/>
        <v>44.35</v>
      </c>
    </row>
    <row r="447" spans="1:11" ht="12.75">
      <c r="A447" s="21" t="s">
        <v>1435</v>
      </c>
      <c r="B447" s="22">
        <v>6</v>
      </c>
      <c r="C447" s="63" t="s">
        <v>1454</v>
      </c>
      <c r="D447" s="63" t="s">
        <v>1455</v>
      </c>
      <c r="E447" s="63" t="s">
        <v>136</v>
      </c>
      <c r="F447" s="63" t="s">
        <v>1456</v>
      </c>
      <c r="G447" s="75">
        <f t="shared" si="32"/>
        <v>5.6848</v>
      </c>
      <c r="H447" s="46">
        <f t="shared" si="33"/>
        <v>46.63</v>
      </c>
      <c r="I447" s="46">
        <f t="shared" si="34"/>
        <v>5.78</v>
      </c>
      <c r="J447" s="46">
        <f t="shared" si="35"/>
        <v>0</v>
      </c>
      <c r="K447" s="46">
        <f t="shared" si="36"/>
        <v>47.13</v>
      </c>
    </row>
    <row r="448" spans="1:11" ht="12.75">
      <c r="A448" s="21" t="s">
        <v>1435</v>
      </c>
      <c r="B448" s="22">
        <v>7</v>
      </c>
      <c r="C448" s="63" t="s">
        <v>1457</v>
      </c>
      <c r="D448" s="63" t="s">
        <v>1458</v>
      </c>
      <c r="E448" s="63" t="s">
        <v>136</v>
      </c>
      <c r="F448" s="63" t="s">
        <v>1459</v>
      </c>
      <c r="G448" s="75">
        <f t="shared" si="32"/>
        <v>5.6848</v>
      </c>
      <c r="H448" s="46">
        <f t="shared" si="33"/>
        <v>56.62</v>
      </c>
      <c r="I448" s="46">
        <f t="shared" si="34"/>
        <v>13.18</v>
      </c>
      <c r="J448" s="46">
        <f t="shared" si="35"/>
        <v>0</v>
      </c>
      <c r="K448" s="46">
        <f t="shared" si="36"/>
        <v>57.12</v>
      </c>
    </row>
    <row r="449" spans="1:11" ht="12.75">
      <c r="A449" s="21" t="s">
        <v>1435</v>
      </c>
      <c r="B449" s="22">
        <v>8</v>
      </c>
      <c r="C449" s="63" t="s">
        <v>1460</v>
      </c>
      <c r="D449" s="63" t="s">
        <v>1461</v>
      </c>
      <c r="E449" s="63" t="s">
        <v>136</v>
      </c>
      <c r="F449" s="63" t="s">
        <v>1462</v>
      </c>
      <c r="G449" s="75">
        <f t="shared" si="32"/>
        <v>5.6848</v>
      </c>
      <c r="H449" s="46">
        <f t="shared" si="33"/>
        <v>75.72</v>
      </c>
      <c r="I449" s="46">
        <f t="shared" si="34"/>
        <v>1.6</v>
      </c>
      <c r="J449" s="46">
        <f t="shared" si="35"/>
        <v>0</v>
      </c>
      <c r="K449" s="46">
        <f t="shared" si="36"/>
        <v>76.21</v>
      </c>
    </row>
    <row r="450" spans="1:11" ht="12.75">
      <c r="A450" s="21" t="s">
        <v>1435</v>
      </c>
      <c r="B450" s="22">
        <v>9</v>
      </c>
      <c r="C450" s="63" t="s">
        <v>1463</v>
      </c>
      <c r="D450" s="63" t="s">
        <v>1464</v>
      </c>
      <c r="E450" s="63" t="s">
        <v>136</v>
      </c>
      <c r="F450" s="63" t="s">
        <v>1465</v>
      </c>
      <c r="G450" s="75">
        <f t="shared" si="32"/>
        <v>5.6848</v>
      </c>
      <c r="H450" s="46">
        <f t="shared" si="33"/>
        <v>80.18</v>
      </c>
      <c r="I450" s="46">
        <f t="shared" si="34"/>
        <v>1.85</v>
      </c>
      <c r="J450" s="46">
        <f t="shared" si="35"/>
        <v>0</v>
      </c>
      <c r="K450" s="46">
        <f t="shared" si="36"/>
        <v>80.67</v>
      </c>
    </row>
    <row r="451" spans="1:11" ht="12.75">
      <c r="A451" s="21" t="s">
        <v>1435</v>
      </c>
      <c r="B451" s="22">
        <v>10</v>
      </c>
      <c r="C451" s="63" t="s">
        <v>1466</v>
      </c>
      <c r="D451" s="63" t="s">
        <v>136</v>
      </c>
      <c r="E451" s="63" t="s">
        <v>1467</v>
      </c>
      <c r="F451" s="63" t="s">
        <v>1468</v>
      </c>
      <c r="G451" s="75">
        <f t="shared" si="32"/>
        <v>5.6848</v>
      </c>
      <c r="H451" s="46">
        <f t="shared" si="33"/>
        <v>85.89</v>
      </c>
      <c r="I451" s="46">
        <f t="shared" si="34"/>
        <v>0</v>
      </c>
      <c r="J451" s="46">
        <f t="shared" si="35"/>
        <v>4.71</v>
      </c>
      <c r="K451" s="46">
        <f t="shared" si="36"/>
        <v>86.38</v>
      </c>
    </row>
    <row r="452" spans="1:11" ht="12.75">
      <c r="A452" s="21" t="s">
        <v>1435</v>
      </c>
      <c r="B452" s="22">
        <v>11</v>
      </c>
      <c r="C452" s="63" t="s">
        <v>1469</v>
      </c>
      <c r="D452" s="63" t="s">
        <v>136</v>
      </c>
      <c r="E452" s="63" t="s">
        <v>1470</v>
      </c>
      <c r="F452" s="63" t="s">
        <v>1471</v>
      </c>
      <c r="G452" s="75">
        <f t="shared" si="32"/>
        <v>5.6848</v>
      </c>
      <c r="H452" s="46">
        <f t="shared" si="33"/>
        <v>86</v>
      </c>
      <c r="I452" s="46">
        <f t="shared" si="34"/>
        <v>0</v>
      </c>
      <c r="J452" s="46">
        <f t="shared" si="35"/>
        <v>5.76</v>
      </c>
      <c r="K452" s="46">
        <f t="shared" si="36"/>
        <v>86.49</v>
      </c>
    </row>
    <row r="453" spans="1:11" ht="12.75">
      <c r="A453" s="21" t="s">
        <v>1435</v>
      </c>
      <c r="B453" s="22">
        <v>12</v>
      </c>
      <c r="C453" s="63" t="s">
        <v>1472</v>
      </c>
      <c r="D453" s="63" t="s">
        <v>136</v>
      </c>
      <c r="E453" s="63" t="s">
        <v>1473</v>
      </c>
      <c r="F453" s="63" t="s">
        <v>1474</v>
      </c>
      <c r="G453" s="75">
        <f t="shared" si="32"/>
        <v>5.6848</v>
      </c>
      <c r="H453" s="46">
        <f t="shared" si="33"/>
        <v>84.72</v>
      </c>
      <c r="I453" s="46">
        <f t="shared" si="34"/>
        <v>0</v>
      </c>
      <c r="J453" s="46">
        <f t="shared" si="35"/>
        <v>8.9</v>
      </c>
      <c r="K453" s="46">
        <f t="shared" si="36"/>
        <v>85.22</v>
      </c>
    </row>
    <row r="454" spans="1:11" ht="12.75">
      <c r="A454" s="21" t="s">
        <v>1435</v>
      </c>
      <c r="B454" s="22">
        <v>13</v>
      </c>
      <c r="C454" s="63" t="s">
        <v>1475</v>
      </c>
      <c r="D454" s="63" t="s">
        <v>136</v>
      </c>
      <c r="E454" s="63" t="s">
        <v>1476</v>
      </c>
      <c r="F454" s="63" t="s">
        <v>1477</v>
      </c>
      <c r="G454" s="75">
        <f t="shared" si="32"/>
        <v>5.6848</v>
      </c>
      <c r="H454" s="46">
        <f t="shared" si="33"/>
        <v>86.74</v>
      </c>
      <c r="I454" s="46">
        <f t="shared" si="34"/>
        <v>0</v>
      </c>
      <c r="J454" s="46">
        <f t="shared" si="35"/>
        <v>10.88</v>
      </c>
      <c r="K454" s="46">
        <f t="shared" si="36"/>
        <v>87.23</v>
      </c>
    </row>
    <row r="455" spans="1:11" ht="12.75">
      <c r="A455" s="21" t="s">
        <v>1435</v>
      </c>
      <c r="B455" s="22">
        <v>14</v>
      </c>
      <c r="C455" s="63" t="s">
        <v>1478</v>
      </c>
      <c r="D455" s="63" t="s">
        <v>136</v>
      </c>
      <c r="E455" s="63" t="s">
        <v>1479</v>
      </c>
      <c r="F455" s="63" t="s">
        <v>1480</v>
      </c>
      <c r="G455" s="75">
        <f t="shared" si="32"/>
        <v>5.6848</v>
      </c>
      <c r="H455" s="46">
        <f t="shared" si="33"/>
        <v>89.49</v>
      </c>
      <c r="I455" s="46">
        <f t="shared" si="34"/>
        <v>0</v>
      </c>
      <c r="J455" s="46">
        <f t="shared" si="35"/>
        <v>16.03</v>
      </c>
      <c r="K455" s="46">
        <f t="shared" si="36"/>
        <v>89.98</v>
      </c>
    </row>
    <row r="456" spans="1:11" ht="12.75">
      <c r="A456" s="21" t="s">
        <v>1435</v>
      </c>
      <c r="B456" s="22">
        <v>15</v>
      </c>
      <c r="C456" s="63" t="s">
        <v>1481</v>
      </c>
      <c r="D456" s="63" t="s">
        <v>136</v>
      </c>
      <c r="E456" s="63" t="s">
        <v>1482</v>
      </c>
      <c r="F456" s="63" t="s">
        <v>1483</v>
      </c>
      <c r="G456" s="75">
        <f t="shared" si="32"/>
        <v>5.6848</v>
      </c>
      <c r="H456" s="46">
        <f t="shared" si="33"/>
        <v>88.77</v>
      </c>
      <c r="I456" s="46">
        <f t="shared" si="34"/>
        <v>0</v>
      </c>
      <c r="J456" s="46">
        <f t="shared" si="35"/>
        <v>11.28</v>
      </c>
      <c r="K456" s="46">
        <f t="shared" si="36"/>
        <v>89.26</v>
      </c>
    </row>
    <row r="457" spans="1:11" ht="12.75">
      <c r="A457" s="21" t="s">
        <v>1435</v>
      </c>
      <c r="B457" s="22">
        <v>16</v>
      </c>
      <c r="C457" s="63" t="s">
        <v>1484</v>
      </c>
      <c r="D457" s="63" t="s">
        <v>136</v>
      </c>
      <c r="E457" s="63" t="s">
        <v>1485</v>
      </c>
      <c r="F457" s="63" t="s">
        <v>1486</v>
      </c>
      <c r="G457" s="75">
        <f t="shared" si="32"/>
        <v>5.6848</v>
      </c>
      <c r="H457" s="46">
        <f t="shared" si="33"/>
        <v>90.91</v>
      </c>
      <c r="I457" s="46">
        <f t="shared" si="34"/>
        <v>0</v>
      </c>
      <c r="J457" s="46">
        <f t="shared" si="35"/>
        <v>13.92</v>
      </c>
      <c r="K457" s="46">
        <f t="shared" si="36"/>
        <v>91.4</v>
      </c>
    </row>
    <row r="458" spans="1:11" ht="12.75">
      <c r="A458" s="21" t="s">
        <v>1435</v>
      </c>
      <c r="B458" s="22">
        <v>17</v>
      </c>
      <c r="C458" s="63" t="s">
        <v>1487</v>
      </c>
      <c r="D458" s="63" t="s">
        <v>136</v>
      </c>
      <c r="E458" s="63" t="s">
        <v>1488</v>
      </c>
      <c r="F458" s="63" t="s">
        <v>1489</v>
      </c>
      <c r="G458" s="75">
        <f t="shared" si="32"/>
        <v>5.6848</v>
      </c>
      <c r="H458" s="46">
        <f t="shared" si="33"/>
        <v>87.12</v>
      </c>
      <c r="I458" s="46">
        <f t="shared" si="34"/>
        <v>0</v>
      </c>
      <c r="J458" s="46">
        <f t="shared" si="35"/>
        <v>15.33</v>
      </c>
      <c r="K458" s="46">
        <f t="shared" si="36"/>
        <v>87.61</v>
      </c>
    </row>
    <row r="459" spans="1:11" ht="12.75">
      <c r="A459" s="21" t="s">
        <v>1435</v>
      </c>
      <c r="B459" s="22">
        <v>18</v>
      </c>
      <c r="C459" s="63" t="s">
        <v>1490</v>
      </c>
      <c r="D459" s="63" t="s">
        <v>136</v>
      </c>
      <c r="E459" s="63" t="s">
        <v>1491</v>
      </c>
      <c r="F459" s="63" t="s">
        <v>1492</v>
      </c>
      <c r="G459" s="75">
        <f t="shared" si="32"/>
        <v>5.6848</v>
      </c>
      <c r="H459" s="46">
        <f t="shared" si="33"/>
        <v>87.83</v>
      </c>
      <c r="I459" s="46">
        <f t="shared" si="34"/>
        <v>0</v>
      </c>
      <c r="J459" s="46">
        <f t="shared" si="35"/>
        <v>21.07</v>
      </c>
      <c r="K459" s="46">
        <f t="shared" si="36"/>
        <v>88.33</v>
      </c>
    </row>
    <row r="460" spans="1:11" ht="12.75">
      <c r="A460" s="21" t="s">
        <v>1435</v>
      </c>
      <c r="B460" s="22">
        <v>19</v>
      </c>
      <c r="C460" s="63" t="s">
        <v>1493</v>
      </c>
      <c r="D460" s="63" t="s">
        <v>136</v>
      </c>
      <c r="E460" s="63" t="s">
        <v>1494</v>
      </c>
      <c r="F460" s="63" t="s">
        <v>1495</v>
      </c>
      <c r="G460" s="75">
        <f t="shared" si="32"/>
        <v>5.6848</v>
      </c>
      <c r="H460" s="46">
        <f t="shared" si="33"/>
        <v>82.13</v>
      </c>
      <c r="I460" s="46">
        <f t="shared" si="34"/>
        <v>0</v>
      </c>
      <c r="J460" s="46">
        <f t="shared" si="35"/>
        <v>20.76</v>
      </c>
      <c r="K460" s="46">
        <f t="shared" si="36"/>
        <v>82.62</v>
      </c>
    </row>
    <row r="461" spans="1:11" ht="12.75">
      <c r="A461" s="21" t="s">
        <v>1435</v>
      </c>
      <c r="B461" s="22">
        <v>20</v>
      </c>
      <c r="C461" s="63" t="s">
        <v>1496</v>
      </c>
      <c r="D461" s="63" t="s">
        <v>136</v>
      </c>
      <c r="E461" s="63" t="s">
        <v>1497</v>
      </c>
      <c r="F461" s="63" t="s">
        <v>1498</v>
      </c>
      <c r="G461" s="75">
        <f t="shared" si="32"/>
        <v>5.6848</v>
      </c>
      <c r="H461" s="46">
        <f t="shared" si="33"/>
        <v>79.22</v>
      </c>
      <c r="I461" s="46">
        <f t="shared" si="34"/>
        <v>0</v>
      </c>
      <c r="J461" s="46">
        <f t="shared" si="35"/>
        <v>16.34</v>
      </c>
      <c r="K461" s="46">
        <f t="shared" si="36"/>
        <v>79.72</v>
      </c>
    </row>
    <row r="462" spans="1:11" ht="12.75">
      <c r="A462" s="21" t="s">
        <v>1435</v>
      </c>
      <c r="B462" s="22">
        <v>21</v>
      </c>
      <c r="C462" s="63" t="s">
        <v>1499</v>
      </c>
      <c r="D462" s="63" t="s">
        <v>136</v>
      </c>
      <c r="E462" s="63" t="s">
        <v>1500</v>
      </c>
      <c r="F462" s="63" t="s">
        <v>1501</v>
      </c>
      <c r="G462" s="75">
        <f t="shared" si="32"/>
        <v>5.6848</v>
      </c>
      <c r="H462" s="46">
        <f t="shared" si="33"/>
        <v>83.94</v>
      </c>
      <c r="I462" s="46">
        <f t="shared" si="34"/>
        <v>0</v>
      </c>
      <c r="J462" s="46">
        <f t="shared" si="35"/>
        <v>21.3</v>
      </c>
      <c r="K462" s="46">
        <f t="shared" si="36"/>
        <v>84.43</v>
      </c>
    </row>
    <row r="463" spans="1:11" ht="12.75">
      <c r="A463" s="21" t="s">
        <v>1435</v>
      </c>
      <c r="B463" s="22">
        <v>22</v>
      </c>
      <c r="C463" s="63" t="s">
        <v>1502</v>
      </c>
      <c r="D463" s="63" t="s">
        <v>136</v>
      </c>
      <c r="E463" s="63" t="s">
        <v>1503</v>
      </c>
      <c r="F463" s="63" t="s">
        <v>1504</v>
      </c>
      <c r="G463" s="75">
        <f t="shared" si="32"/>
        <v>5.6848</v>
      </c>
      <c r="H463" s="46">
        <f t="shared" si="33"/>
        <v>86.91</v>
      </c>
      <c r="I463" s="46">
        <f t="shared" si="34"/>
        <v>0</v>
      </c>
      <c r="J463" s="46">
        <f t="shared" si="35"/>
        <v>26.49</v>
      </c>
      <c r="K463" s="46">
        <f t="shared" si="36"/>
        <v>87.4</v>
      </c>
    </row>
    <row r="464" spans="1:11" ht="12.75">
      <c r="A464" s="21" t="s">
        <v>1435</v>
      </c>
      <c r="B464" s="22">
        <v>23</v>
      </c>
      <c r="C464" s="63" t="s">
        <v>1505</v>
      </c>
      <c r="D464" s="63" t="s">
        <v>136</v>
      </c>
      <c r="E464" s="63" t="s">
        <v>1506</v>
      </c>
      <c r="F464" s="63" t="s">
        <v>1071</v>
      </c>
      <c r="G464" s="75">
        <f t="shared" si="32"/>
        <v>5.6848</v>
      </c>
      <c r="H464" s="46">
        <f t="shared" si="33"/>
        <v>78.38</v>
      </c>
      <c r="I464" s="46">
        <f t="shared" si="34"/>
        <v>0</v>
      </c>
      <c r="J464" s="46">
        <f t="shared" si="35"/>
        <v>21.38</v>
      </c>
      <c r="K464" s="46">
        <f t="shared" si="36"/>
        <v>78.88</v>
      </c>
    </row>
    <row r="465" spans="1:11" ht="12.75">
      <c r="A465" s="21" t="s">
        <v>1507</v>
      </c>
      <c r="B465" s="22">
        <v>0</v>
      </c>
      <c r="C465" s="63" t="s">
        <v>1508</v>
      </c>
      <c r="D465" s="63" t="s">
        <v>136</v>
      </c>
      <c r="E465" s="63" t="s">
        <v>1509</v>
      </c>
      <c r="F465" s="63" t="s">
        <v>1510</v>
      </c>
      <c r="G465" s="75">
        <f t="shared" si="32"/>
        <v>5.6848</v>
      </c>
      <c r="H465" s="46">
        <f t="shared" si="33"/>
        <v>71.66</v>
      </c>
      <c r="I465" s="46">
        <f t="shared" si="34"/>
        <v>0</v>
      </c>
      <c r="J465" s="46">
        <f t="shared" si="35"/>
        <v>8.86</v>
      </c>
      <c r="K465" s="46">
        <f t="shared" si="36"/>
        <v>72.15</v>
      </c>
    </row>
    <row r="466" spans="1:11" ht="12.75">
      <c r="A466" s="21" t="s">
        <v>1507</v>
      </c>
      <c r="B466" s="22">
        <v>1</v>
      </c>
      <c r="C466" s="63" t="s">
        <v>1511</v>
      </c>
      <c r="D466" s="63" t="s">
        <v>136</v>
      </c>
      <c r="E466" s="63" t="s">
        <v>1512</v>
      </c>
      <c r="F466" s="63" t="s">
        <v>1513</v>
      </c>
      <c r="G466" s="75">
        <f t="shared" si="32"/>
        <v>5.6848</v>
      </c>
      <c r="H466" s="46">
        <f t="shared" si="33"/>
        <v>62.55</v>
      </c>
      <c r="I466" s="46">
        <f t="shared" si="34"/>
        <v>0</v>
      </c>
      <c r="J466" s="46">
        <f t="shared" si="35"/>
        <v>8.32</v>
      </c>
      <c r="K466" s="46">
        <f t="shared" si="36"/>
        <v>63.04</v>
      </c>
    </row>
    <row r="467" spans="1:11" ht="12.75">
      <c r="A467" s="21" t="s">
        <v>1507</v>
      </c>
      <c r="B467" s="22">
        <v>2</v>
      </c>
      <c r="C467" s="63" t="s">
        <v>1514</v>
      </c>
      <c r="D467" s="63" t="s">
        <v>136</v>
      </c>
      <c r="E467" s="63" t="s">
        <v>1515</v>
      </c>
      <c r="F467" s="63" t="s">
        <v>1516</v>
      </c>
      <c r="G467" s="75">
        <f t="shared" si="32"/>
        <v>5.6848</v>
      </c>
      <c r="H467" s="46">
        <f t="shared" si="33"/>
        <v>54.41</v>
      </c>
      <c r="I467" s="46">
        <f t="shared" si="34"/>
        <v>0</v>
      </c>
      <c r="J467" s="46">
        <f t="shared" si="35"/>
        <v>1.43</v>
      </c>
      <c r="K467" s="46">
        <f t="shared" si="36"/>
        <v>54.91</v>
      </c>
    </row>
    <row r="468" spans="1:11" ht="12.75">
      <c r="A468" s="21" t="s">
        <v>1507</v>
      </c>
      <c r="B468" s="22">
        <v>3</v>
      </c>
      <c r="C468" s="63" t="s">
        <v>1517</v>
      </c>
      <c r="D468" s="63" t="s">
        <v>136</v>
      </c>
      <c r="E468" s="63" t="s">
        <v>1518</v>
      </c>
      <c r="F468" s="63" t="s">
        <v>1519</v>
      </c>
      <c r="G468" s="75">
        <f t="shared" si="32"/>
        <v>5.6848</v>
      </c>
      <c r="H468" s="46">
        <f t="shared" si="33"/>
        <v>52.26</v>
      </c>
      <c r="I468" s="46">
        <f t="shared" si="34"/>
        <v>0</v>
      </c>
      <c r="J468" s="46">
        <f t="shared" si="35"/>
        <v>2.2</v>
      </c>
      <c r="K468" s="46">
        <f t="shared" si="36"/>
        <v>52.75</v>
      </c>
    </row>
    <row r="469" spans="1:11" ht="12.75">
      <c r="A469" s="21" t="s">
        <v>1507</v>
      </c>
      <c r="B469" s="22">
        <v>4</v>
      </c>
      <c r="C469" s="63" t="s">
        <v>1520</v>
      </c>
      <c r="D469" s="63" t="s">
        <v>136</v>
      </c>
      <c r="E469" s="63" t="s">
        <v>1521</v>
      </c>
      <c r="F469" s="63" t="s">
        <v>1522</v>
      </c>
      <c r="G469" s="75">
        <f t="shared" si="32"/>
        <v>5.6848</v>
      </c>
      <c r="H469" s="46">
        <f t="shared" si="33"/>
        <v>50</v>
      </c>
      <c r="I469" s="46">
        <f t="shared" si="34"/>
        <v>0</v>
      </c>
      <c r="J469" s="46">
        <f t="shared" si="35"/>
        <v>7.69</v>
      </c>
      <c r="K469" s="46">
        <f t="shared" si="36"/>
        <v>50.49</v>
      </c>
    </row>
    <row r="470" spans="1:11" ht="12.75">
      <c r="A470" s="21" t="s">
        <v>1507</v>
      </c>
      <c r="B470" s="22">
        <v>5</v>
      </c>
      <c r="C470" s="63" t="s">
        <v>1523</v>
      </c>
      <c r="D470" s="63" t="s">
        <v>1524</v>
      </c>
      <c r="E470" s="63" t="s">
        <v>136</v>
      </c>
      <c r="F470" s="63" t="s">
        <v>1525</v>
      </c>
      <c r="G470" s="75">
        <f t="shared" si="32"/>
        <v>5.6848</v>
      </c>
      <c r="H470" s="46">
        <f t="shared" si="33"/>
        <v>48.73</v>
      </c>
      <c r="I470" s="46">
        <f t="shared" si="34"/>
        <v>1.13</v>
      </c>
      <c r="J470" s="46">
        <f t="shared" si="35"/>
        <v>0</v>
      </c>
      <c r="K470" s="46">
        <f t="shared" si="36"/>
        <v>49.22</v>
      </c>
    </row>
    <row r="471" spans="1:11" ht="12.75">
      <c r="A471" s="21" t="s">
        <v>1507</v>
      </c>
      <c r="B471" s="22">
        <v>6</v>
      </c>
      <c r="C471" s="63" t="s">
        <v>1526</v>
      </c>
      <c r="D471" s="63" t="s">
        <v>1527</v>
      </c>
      <c r="E471" s="63" t="s">
        <v>136</v>
      </c>
      <c r="F471" s="63" t="s">
        <v>1528</v>
      </c>
      <c r="G471" s="75">
        <f t="shared" si="32"/>
        <v>5.6848</v>
      </c>
      <c r="H471" s="46">
        <f t="shared" si="33"/>
        <v>38.84</v>
      </c>
      <c r="I471" s="46">
        <f t="shared" si="34"/>
        <v>10.56</v>
      </c>
      <c r="J471" s="46">
        <f t="shared" si="35"/>
        <v>0</v>
      </c>
      <c r="K471" s="46">
        <f t="shared" si="36"/>
        <v>39.33</v>
      </c>
    </row>
    <row r="472" spans="1:11" ht="12.75">
      <c r="A472" s="21" t="s">
        <v>1507</v>
      </c>
      <c r="B472" s="22">
        <v>7</v>
      </c>
      <c r="C472" s="63" t="s">
        <v>228</v>
      </c>
      <c r="D472" s="63" t="s">
        <v>1529</v>
      </c>
      <c r="E472" s="63" t="s">
        <v>136</v>
      </c>
      <c r="F472" s="63" t="s">
        <v>1530</v>
      </c>
      <c r="G472" s="75">
        <f t="shared" si="32"/>
        <v>5.6848</v>
      </c>
      <c r="H472" s="46">
        <f t="shared" si="33"/>
        <v>50.67</v>
      </c>
      <c r="I472" s="46">
        <f t="shared" si="34"/>
        <v>4.18</v>
      </c>
      <c r="J472" s="46">
        <f t="shared" si="35"/>
        <v>0</v>
      </c>
      <c r="K472" s="46">
        <f t="shared" si="36"/>
        <v>51.16</v>
      </c>
    </row>
    <row r="473" spans="1:11" ht="12.75">
      <c r="A473" s="21" t="s">
        <v>1507</v>
      </c>
      <c r="B473" s="22">
        <v>8</v>
      </c>
      <c r="C473" s="63" t="s">
        <v>1531</v>
      </c>
      <c r="D473" s="63" t="s">
        <v>1532</v>
      </c>
      <c r="E473" s="63" t="s">
        <v>136</v>
      </c>
      <c r="F473" s="63" t="s">
        <v>1533</v>
      </c>
      <c r="G473" s="75">
        <f t="shared" si="32"/>
        <v>5.6848</v>
      </c>
      <c r="H473" s="46">
        <f t="shared" si="33"/>
        <v>67.25</v>
      </c>
      <c r="I473" s="46">
        <f t="shared" si="34"/>
        <v>2.3</v>
      </c>
      <c r="J473" s="46">
        <f t="shared" si="35"/>
        <v>0</v>
      </c>
      <c r="K473" s="46">
        <f t="shared" si="36"/>
        <v>67.74</v>
      </c>
    </row>
    <row r="474" spans="1:11" ht="12.75">
      <c r="A474" s="21" t="s">
        <v>1507</v>
      </c>
      <c r="B474" s="22">
        <v>9</v>
      </c>
      <c r="C474" s="63" t="s">
        <v>1534</v>
      </c>
      <c r="D474" s="63" t="s">
        <v>1535</v>
      </c>
      <c r="E474" s="63" t="s">
        <v>136</v>
      </c>
      <c r="F474" s="63" t="s">
        <v>1536</v>
      </c>
      <c r="G474" s="75">
        <f t="shared" si="32"/>
        <v>5.6848</v>
      </c>
      <c r="H474" s="46">
        <f t="shared" si="33"/>
        <v>74.41</v>
      </c>
      <c r="I474" s="46">
        <f t="shared" si="34"/>
        <v>3.11</v>
      </c>
      <c r="J474" s="46">
        <f t="shared" si="35"/>
        <v>0</v>
      </c>
      <c r="K474" s="46">
        <f t="shared" si="36"/>
        <v>74.9</v>
      </c>
    </row>
    <row r="475" spans="1:11" ht="12.75">
      <c r="A475" s="21" t="s">
        <v>1507</v>
      </c>
      <c r="B475" s="22">
        <v>10</v>
      </c>
      <c r="C475" s="63" t="s">
        <v>1537</v>
      </c>
      <c r="D475" s="63" t="s">
        <v>136</v>
      </c>
      <c r="E475" s="63" t="s">
        <v>1538</v>
      </c>
      <c r="F475" s="63" t="s">
        <v>1539</v>
      </c>
      <c r="G475" s="75">
        <f t="shared" si="32"/>
        <v>5.6848</v>
      </c>
      <c r="H475" s="46">
        <f t="shared" si="33"/>
        <v>79.74</v>
      </c>
      <c r="I475" s="46">
        <f t="shared" si="34"/>
        <v>0</v>
      </c>
      <c r="J475" s="46">
        <f t="shared" si="35"/>
        <v>4.45</v>
      </c>
      <c r="K475" s="46">
        <f t="shared" si="36"/>
        <v>80.23</v>
      </c>
    </row>
    <row r="476" spans="1:11" ht="12.75">
      <c r="A476" s="21" t="s">
        <v>1507</v>
      </c>
      <c r="B476" s="22">
        <v>11</v>
      </c>
      <c r="C476" s="63" t="s">
        <v>1540</v>
      </c>
      <c r="D476" s="63" t="s">
        <v>136</v>
      </c>
      <c r="E476" s="63" t="s">
        <v>1541</v>
      </c>
      <c r="F476" s="63" t="s">
        <v>1542</v>
      </c>
      <c r="G476" s="75">
        <f t="shared" si="32"/>
        <v>5.6848</v>
      </c>
      <c r="H476" s="46">
        <f t="shared" si="33"/>
        <v>80.36</v>
      </c>
      <c r="I476" s="46">
        <f t="shared" si="34"/>
        <v>0</v>
      </c>
      <c r="J476" s="46">
        <f t="shared" si="35"/>
        <v>5.16</v>
      </c>
      <c r="K476" s="46">
        <f t="shared" si="36"/>
        <v>80.86</v>
      </c>
    </row>
    <row r="477" spans="1:11" ht="12.75">
      <c r="A477" s="21" t="s">
        <v>1507</v>
      </c>
      <c r="B477" s="22">
        <v>12</v>
      </c>
      <c r="C477" s="63" t="s">
        <v>1543</v>
      </c>
      <c r="D477" s="63" t="s">
        <v>136</v>
      </c>
      <c r="E477" s="63" t="s">
        <v>1544</v>
      </c>
      <c r="F477" s="63" t="s">
        <v>1545</v>
      </c>
      <c r="G477" s="75">
        <f t="shared" si="32"/>
        <v>5.6848</v>
      </c>
      <c r="H477" s="46">
        <f t="shared" si="33"/>
        <v>80.05</v>
      </c>
      <c r="I477" s="46">
        <f t="shared" si="34"/>
        <v>0</v>
      </c>
      <c r="J477" s="46">
        <f t="shared" si="35"/>
        <v>6.34</v>
      </c>
      <c r="K477" s="46">
        <f t="shared" si="36"/>
        <v>80.55</v>
      </c>
    </row>
    <row r="478" spans="1:11" ht="12.75">
      <c r="A478" s="21" t="s">
        <v>1507</v>
      </c>
      <c r="B478" s="22">
        <v>13</v>
      </c>
      <c r="C478" s="63" t="s">
        <v>1546</v>
      </c>
      <c r="D478" s="63" t="s">
        <v>136</v>
      </c>
      <c r="E478" s="63" t="s">
        <v>1547</v>
      </c>
      <c r="F478" s="63" t="s">
        <v>1338</v>
      </c>
      <c r="G478" s="75">
        <f t="shared" si="32"/>
        <v>5.6848</v>
      </c>
      <c r="H478" s="46">
        <f t="shared" si="33"/>
        <v>80.08</v>
      </c>
      <c r="I478" s="46">
        <f t="shared" si="34"/>
        <v>0</v>
      </c>
      <c r="J478" s="46">
        <f t="shared" si="35"/>
        <v>6.84</v>
      </c>
      <c r="K478" s="46">
        <f t="shared" si="36"/>
        <v>80.58</v>
      </c>
    </row>
    <row r="479" spans="1:11" ht="12.75">
      <c r="A479" s="21" t="s">
        <v>1507</v>
      </c>
      <c r="B479" s="22">
        <v>14</v>
      </c>
      <c r="C479" s="63" t="s">
        <v>1548</v>
      </c>
      <c r="D479" s="63" t="s">
        <v>136</v>
      </c>
      <c r="E479" s="63" t="s">
        <v>1549</v>
      </c>
      <c r="F479" s="63" t="s">
        <v>1550</v>
      </c>
      <c r="G479" s="75">
        <f t="shared" si="32"/>
        <v>5.6848</v>
      </c>
      <c r="H479" s="46">
        <f t="shared" si="33"/>
        <v>79.94</v>
      </c>
      <c r="I479" s="46">
        <f t="shared" si="34"/>
        <v>0</v>
      </c>
      <c r="J479" s="46">
        <f t="shared" si="35"/>
        <v>8.22</v>
      </c>
      <c r="K479" s="46">
        <f t="shared" si="36"/>
        <v>80.43</v>
      </c>
    </row>
    <row r="480" spans="1:11" ht="12.75">
      <c r="A480" s="21" t="s">
        <v>1507</v>
      </c>
      <c r="B480" s="22">
        <v>15</v>
      </c>
      <c r="C480" s="63" t="s">
        <v>1551</v>
      </c>
      <c r="D480" s="63" t="s">
        <v>136</v>
      </c>
      <c r="E480" s="63" t="s">
        <v>1552</v>
      </c>
      <c r="F480" s="63" t="s">
        <v>1553</v>
      </c>
      <c r="G480" s="75">
        <f t="shared" si="32"/>
        <v>5.6848</v>
      </c>
      <c r="H480" s="46">
        <f t="shared" si="33"/>
        <v>79.75</v>
      </c>
      <c r="I480" s="46">
        <f t="shared" si="34"/>
        <v>0</v>
      </c>
      <c r="J480" s="46">
        <f t="shared" si="35"/>
        <v>8.69</v>
      </c>
      <c r="K480" s="46">
        <f t="shared" si="36"/>
        <v>80.24</v>
      </c>
    </row>
    <row r="481" spans="1:11" ht="12.75">
      <c r="A481" s="21" t="s">
        <v>1507</v>
      </c>
      <c r="B481" s="22">
        <v>16</v>
      </c>
      <c r="C481" s="63" t="s">
        <v>1554</v>
      </c>
      <c r="D481" s="63" t="s">
        <v>136</v>
      </c>
      <c r="E481" s="63" t="s">
        <v>1555</v>
      </c>
      <c r="F481" s="63" t="s">
        <v>1556</v>
      </c>
      <c r="G481" s="75">
        <f t="shared" si="32"/>
        <v>5.6848</v>
      </c>
      <c r="H481" s="46">
        <f t="shared" si="33"/>
        <v>79.76</v>
      </c>
      <c r="I481" s="46">
        <f t="shared" si="34"/>
        <v>0</v>
      </c>
      <c r="J481" s="46">
        <f t="shared" si="35"/>
        <v>13.39</v>
      </c>
      <c r="K481" s="46">
        <f t="shared" si="36"/>
        <v>80.25</v>
      </c>
    </row>
    <row r="482" spans="1:11" ht="12.75">
      <c r="A482" s="21" t="s">
        <v>1507</v>
      </c>
      <c r="B482" s="22">
        <v>17</v>
      </c>
      <c r="C482" s="63" t="s">
        <v>1557</v>
      </c>
      <c r="D482" s="63" t="s">
        <v>136</v>
      </c>
      <c r="E482" s="63" t="s">
        <v>1558</v>
      </c>
      <c r="F482" s="63" t="s">
        <v>1559</v>
      </c>
      <c r="G482" s="75">
        <f aca="true" t="shared" si="37" ref="G482:G545">$D$3</f>
        <v>5.6848</v>
      </c>
      <c r="H482" s="46">
        <f aca="true" t="shared" si="38" ref="H482:H545">ROUND(C482*$G$33/100,2)</f>
        <v>79.43</v>
      </c>
      <c r="I482" s="46">
        <f aca="true" t="shared" si="39" ref="I482:I545">ROUND(D482*$G$33/100,2)</f>
        <v>0</v>
      </c>
      <c r="J482" s="46">
        <f aca="true" t="shared" si="40" ref="J482:J545">ROUND(E482*$G$33/100,2)</f>
        <v>13.07</v>
      </c>
      <c r="K482" s="46">
        <f aca="true" t="shared" si="41" ref="K482:K545">ROUND(F482*$G$33/100,2)</f>
        <v>79.92</v>
      </c>
    </row>
    <row r="483" spans="1:11" ht="12.75">
      <c r="A483" s="21" t="s">
        <v>1507</v>
      </c>
      <c r="B483" s="22">
        <v>18</v>
      </c>
      <c r="C483" s="63" t="s">
        <v>1560</v>
      </c>
      <c r="D483" s="63" t="s">
        <v>136</v>
      </c>
      <c r="E483" s="63" t="s">
        <v>1561</v>
      </c>
      <c r="F483" s="63" t="s">
        <v>1562</v>
      </c>
      <c r="G483" s="75">
        <f t="shared" si="37"/>
        <v>5.6848</v>
      </c>
      <c r="H483" s="46">
        <f t="shared" si="38"/>
        <v>79.4</v>
      </c>
      <c r="I483" s="46">
        <f t="shared" si="39"/>
        <v>0</v>
      </c>
      <c r="J483" s="46">
        <f t="shared" si="40"/>
        <v>20.71</v>
      </c>
      <c r="K483" s="46">
        <f t="shared" si="41"/>
        <v>79.89</v>
      </c>
    </row>
    <row r="484" spans="1:11" ht="12.75">
      <c r="A484" s="21" t="s">
        <v>1507</v>
      </c>
      <c r="B484" s="22">
        <v>19</v>
      </c>
      <c r="C484" s="63" t="s">
        <v>1563</v>
      </c>
      <c r="D484" s="63" t="s">
        <v>136</v>
      </c>
      <c r="E484" s="63" t="s">
        <v>1564</v>
      </c>
      <c r="F484" s="63" t="s">
        <v>1565</v>
      </c>
      <c r="G484" s="75">
        <f t="shared" si="37"/>
        <v>5.6848</v>
      </c>
      <c r="H484" s="46">
        <f t="shared" si="38"/>
        <v>77.14</v>
      </c>
      <c r="I484" s="46">
        <f t="shared" si="39"/>
        <v>0</v>
      </c>
      <c r="J484" s="46">
        <f t="shared" si="40"/>
        <v>18.44</v>
      </c>
      <c r="K484" s="46">
        <f t="shared" si="41"/>
        <v>77.63</v>
      </c>
    </row>
    <row r="485" spans="1:11" ht="12.75">
      <c r="A485" s="21" t="s">
        <v>1507</v>
      </c>
      <c r="B485" s="22">
        <v>20</v>
      </c>
      <c r="C485" s="63" t="s">
        <v>1566</v>
      </c>
      <c r="D485" s="63" t="s">
        <v>136</v>
      </c>
      <c r="E485" s="63" t="s">
        <v>1567</v>
      </c>
      <c r="F485" s="63" t="s">
        <v>1568</v>
      </c>
      <c r="G485" s="75">
        <f t="shared" si="37"/>
        <v>5.6848</v>
      </c>
      <c r="H485" s="46">
        <f t="shared" si="38"/>
        <v>73.15</v>
      </c>
      <c r="I485" s="46">
        <f t="shared" si="39"/>
        <v>0</v>
      </c>
      <c r="J485" s="46">
        <f t="shared" si="40"/>
        <v>11.95</v>
      </c>
      <c r="K485" s="46">
        <f t="shared" si="41"/>
        <v>73.64</v>
      </c>
    </row>
    <row r="486" spans="1:11" ht="12.75">
      <c r="A486" s="21" t="s">
        <v>1507</v>
      </c>
      <c r="B486" s="22">
        <v>21</v>
      </c>
      <c r="C486" s="63" t="s">
        <v>1569</v>
      </c>
      <c r="D486" s="63" t="s">
        <v>136</v>
      </c>
      <c r="E486" s="63" t="s">
        <v>1570</v>
      </c>
      <c r="F486" s="63" t="s">
        <v>1571</v>
      </c>
      <c r="G486" s="75">
        <f t="shared" si="37"/>
        <v>5.6848</v>
      </c>
      <c r="H486" s="46">
        <f t="shared" si="38"/>
        <v>74.15</v>
      </c>
      <c r="I486" s="46">
        <f t="shared" si="39"/>
        <v>0</v>
      </c>
      <c r="J486" s="46">
        <f t="shared" si="40"/>
        <v>12.73</v>
      </c>
      <c r="K486" s="46">
        <f t="shared" si="41"/>
        <v>74.65</v>
      </c>
    </row>
    <row r="487" spans="1:11" ht="12.75">
      <c r="A487" s="21" t="s">
        <v>1507</v>
      </c>
      <c r="B487" s="22">
        <v>22</v>
      </c>
      <c r="C487" s="63" t="s">
        <v>1572</v>
      </c>
      <c r="D487" s="63" t="s">
        <v>136</v>
      </c>
      <c r="E487" s="63" t="s">
        <v>1573</v>
      </c>
      <c r="F487" s="63" t="s">
        <v>1574</v>
      </c>
      <c r="G487" s="75">
        <f t="shared" si="37"/>
        <v>5.6848</v>
      </c>
      <c r="H487" s="46">
        <f t="shared" si="38"/>
        <v>76.78</v>
      </c>
      <c r="I487" s="46">
        <f t="shared" si="39"/>
        <v>0</v>
      </c>
      <c r="J487" s="46">
        <f t="shared" si="40"/>
        <v>13.22</v>
      </c>
      <c r="K487" s="46">
        <f t="shared" si="41"/>
        <v>77.28</v>
      </c>
    </row>
    <row r="488" spans="1:11" ht="12.75">
      <c r="A488" s="21" t="s">
        <v>1507</v>
      </c>
      <c r="B488" s="22">
        <v>23</v>
      </c>
      <c r="C488" s="63" t="s">
        <v>1575</v>
      </c>
      <c r="D488" s="63" t="s">
        <v>136</v>
      </c>
      <c r="E488" s="63" t="s">
        <v>1576</v>
      </c>
      <c r="F488" s="63" t="s">
        <v>1577</v>
      </c>
      <c r="G488" s="75">
        <f t="shared" si="37"/>
        <v>5.6848</v>
      </c>
      <c r="H488" s="46">
        <f t="shared" si="38"/>
        <v>74.48</v>
      </c>
      <c r="I488" s="46">
        <f t="shared" si="39"/>
        <v>0</v>
      </c>
      <c r="J488" s="46">
        <f t="shared" si="40"/>
        <v>20.47</v>
      </c>
      <c r="K488" s="46">
        <f t="shared" si="41"/>
        <v>74.97</v>
      </c>
    </row>
    <row r="489" spans="1:11" ht="12.75">
      <c r="A489" s="21" t="s">
        <v>1578</v>
      </c>
      <c r="B489" s="22">
        <v>0</v>
      </c>
      <c r="C489" s="63" t="s">
        <v>1579</v>
      </c>
      <c r="D489" s="63" t="s">
        <v>136</v>
      </c>
      <c r="E489" s="63" t="s">
        <v>1580</v>
      </c>
      <c r="F489" s="63" t="s">
        <v>1581</v>
      </c>
      <c r="G489" s="75">
        <f t="shared" si="37"/>
        <v>5.6848</v>
      </c>
      <c r="H489" s="46">
        <f t="shared" si="38"/>
        <v>66.34</v>
      </c>
      <c r="I489" s="46">
        <f t="shared" si="39"/>
        <v>0</v>
      </c>
      <c r="J489" s="46">
        <f t="shared" si="40"/>
        <v>7.34</v>
      </c>
      <c r="K489" s="46">
        <f t="shared" si="41"/>
        <v>66.83</v>
      </c>
    </row>
    <row r="490" spans="1:11" ht="12.75">
      <c r="A490" s="21" t="s">
        <v>1578</v>
      </c>
      <c r="B490" s="22">
        <v>1</v>
      </c>
      <c r="C490" s="63" t="s">
        <v>1582</v>
      </c>
      <c r="D490" s="63" t="s">
        <v>136</v>
      </c>
      <c r="E490" s="63" t="s">
        <v>1583</v>
      </c>
      <c r="F490" s="63" t="s">
        <v>1584</v>
      </c>
      <c r="G490" s="75">
        <f t="shared" si="37"/>
        <v>5.6848</v>
      </c>
      <c r="H490" s="46">
        <f t="shared" si="38"/>
        <v>54.25</v>
      </c>
      <c r="I490" s="46">
        <f t="shared" si="39"/>
        <v>0</v>
      </c>
      <c r="J490" s="46">
        <f t="shared" si="40"/>
        <v>4.41</v>
      </c>
      <c r="K490" s="46">
        <f t="shared" si="41"/>
        <v>54.74</v>
      </c>
    </row>
    <row r="491" spans="1:11" ht="12.75">
      <c r="A491" s="21" t="s">
        <v>1578</v>
      </c>
      <c r="B491" s="22">
        <v>2</v>
      </c>
      <c r="C491" s="63" t="s">
        <v>1585</v>
      </c>
      <c r="D491" s="63" t="s">
        <v>136</v>
      </c>
      <c r="E491" s="63" t="s">
        <v>1586</v>
      </c>
      <c r="F491" s="63" t="s">
        <v>1587</v>
      </c>
      <c r="G491" s="75">
        <f t="shared" si="37"/>
        <v>5.6848</v>
      </c>
      <c r="H491" s="46">
        <f t="shared" si="38"/>
        <v>51.37</v>
      </c>
      <c r="I491" s="46">
        <f t="shared" si="39"/>
        <v>0</v>
      </c>
      <c r="J491" s="46">
        <f t="shared" si="40"/>
        <v>5.2</v>
      </c>
      <c r="K491" s="46">
        <f t="shared" si="41"/>
        <v>51.87</v>
      </c>
    </row>
    <row r="492" spans="1:11" ht="12.75">
      <c r="A492" s="21" t="s">
        <v>1578</v>
      </c>
      <c r="B492" s="22">
        <v>3</v>
      </c>
      <c r="C492" s="63" t="s">
        <v>1588</v>
      </c>
      <c r="D492" s="63" t="s">
        <v>136</v>
      </c>
      <c r="E492" s="63" t="s">
        <v>1589</v>
      </c>
      <c r="F492" s="63" t="s">
        <v>1590</v>
      </c>
      <c r="G492" s="75">
        <f t="shared" si="37"/>
        <v>5.6848</v>
      </c>
      <c r="H492" s="46">
        <f t="shared" si="38"/>
        <v>48.04</v>
      </c>
      <c r="I492" s="46">
        <f t="shared" si="39"/>
        <v>0</v>
      </c>
      <c r="J492" s="46">
        <f t="shared" si="40"/>
        <v>6.68</v>
      </c>
      <c r="K492" s="46">
        <f t="shared" si="41"/>
        <v>48.53</v>
      </c>
    </row>
    <row r="493" spans="1:11" ht="12.75">
      <c r="A493" s="21" t="s">
        <v>1578</v>
      </c>
      <c r="B493" s="22">
        <v>4</v>
      </c>
      <c r="C493" s="63" t="s">
        <v>1591</v>
      </c>
      <c r="D493" s="63" t="s">
        <v>136</v>
      </c>
      <c r="E493" s="63" t="s">
        <v>1592</v>
      </c>
      <c r="F493" s="63" t="s">
        <v>1593</v>
      </c>
      <c r="G493" s="75">
        <f t="shared" si="37"/>
        <v>5.6848</v>
      </c>
      <c r="H493" s="46">
        <f t="shared" si="38"/>
        <v>43.2</v>
      </c>
      <c r="I493" s="46">
        <f t="shared" si="39"/>
        <v>0</v>
      </c>
      <c r="J493" s="46">
        <f t="shared" si="40"/>
        <v>9.21</v>
      </c>
      <c r="K493" s="46">
        <f t="shared" si="41"/>
        <v>43.7</v>
      </c>
    </row>
    <row r="494" spans="1:11" ht="12.75">
      <c r="A494" s="21" t="s">
        <v>1578</v>
      </c>
      <c r="B494" s="22">
        <v>5</v>
      </c>
      <c r="C494" s="63" t="s">
        <v>1594</v>
      </c>
      <c r="D494" s="63" t="s">
        <v>1595</v>
      </c>
      <c r="E494" s="63" t="s">
        <v>191</v>
      </c>
      <c r="F494" s="63" t="s">
        <v>1596</v>
      </c>
      <c r="G494" s="75">
        <f t="shared" si="37"/>
        <v>5.6848</v>
      </c>
      <c r="H494" s="46">
        <f t="shared" si="38"/>
        <v>41.4</v>
      </c>
      <c r="I494" s="46">
        <f t="shared" si="39"/>
        <v>0.95</v>
      </c>
      <c r="J494" s="46">
        <f t="shared" si="40"/>
        <v>0</v>
      </c>
      <c r="K494" s="46">
        <f t="shared" si="41"/>
        <v>41.89</v>
      </c>
    </row>
    <row r="495" spans="1:11" ht="12.75">
      <c r="A495" s="21" t="s">
        <v>1578</v>
      </c>
      <c r="B495" s="22">
        <v>6</v>
      </c>
      <c r="C495" s="63" t="s">
        <v>1597</v>
      </c>
      <c r="D495" s="63" t="s">
        <v>1598</v>
      </c>
      <c r="E495" s="63" t="s">
        <v>136</v>
      </c>
      <c r="F495" s="63" t="s">
        <v>1599</v>
      </c>
      <c r="G495" s="75">
        <f t="shared" si="37"/>
        <v>5.6848</v>
      </c>
      <c r="H495" s="46">
        <f t="shared" si="38"/>
        <v>37.62</v>
      </c>
      <c r="I495" s="46">
        <f t="shared" si="39"/>
        <v>4.71</v>
      </c>
      <c r="J495" s="46">
        <f t="shared" si="40"/>
        <v>0</v>
      </c>
      <c r="K495" s="46">
        <f t="shared" si="41"/>
        <v>38.11</v>
      </c>
    </row>
    <row r="496" spans="1:11" ht="12.75">
      <c r="A496" s="21" t="s">
        <v>1578</v>
      </c>
      <c r="B496" s="22">
        <v>7</v>
      </c>
      <c r="C496" s="63" t="s">
        <v>1600</v>
      </c>
      <c r="D496" s="63" t="s">
        <v>1601</v>
      </c>
      <c r="E496" s="63" t="s">
        <v>136</v>
      </c>
      <c r="F496" s="63" t="s">
        <v>1602</v>
      </c>
      <c r="G496" s="75">
        <f t="shared" si="37"/>
        <v>5.6848</v>
      </c>
      <c r="H496" s="46">
        <f t="shared" si="38"/>
        <v>37.49</v>
      </c>
      <c r="I496" s="46">
        <f t="shared" si="39"/>
        <v>9.28</v>
      </c>
      <c r="J496" s="46">
        <f t="shared" si="40"/>
        <v>0</v>
      </c>
      <c r="K496" s="46">
        <f t="shared" si="41"/>
        <v>37.98</v>
      </c>
    </row>
    <row r="497" spans="1:11" ht="12.75">
      <c r="A497" s="21" t="s">
        <v>1578</v>
      </c>
      <c r="B497" s="22">
        <v>8</v>
      </c>
      <c r="C497" s="63" t="s">
        <v>1603</v>
      </c>
      <c r="D497" s="63" t="s">
        <v>1604</v>
      </c>
      <c r="E497" s="63" t="s">
        <v>136</v>
      </c>
      <c r="F497" s="63" t="s">
        <v>1605</v>
      </c>
      <c r="G497" s="75">
        <f t="shared" si="37"/>
        <v>5.6848</v>
      </c>
      <c r="H497" s="46">
        <f t="shared" si="38"/>
        <v>49.54</v>
      </c>
      <c r="I497" s="46">
        <f t="shared" si="39"/>
        <v>3.75</v>
      </c>
      <c r="J497" s="46">
        <f t="shared" si="40"/>
        <v>0</v>
      </c>
      <c r="K497" s="46">
        <f t="shared" si="41"/>
        <v>50.03</v>
      </c>
    </row>
    <row r="498" spans="1:11" ht="12.75">
      <c r="A498" s="21" t="s">
        <v>1578</v>
      </c>
      <c r="B498" s="22">
        <v>9</v>
      </c>
      <c r="C498" s="63" t="s">
        <v>1606</v>
      </c>
      <c r="D498" s="63" t="s">
        <v>1607</v>
      </c>
      <c r="E498" s="63" t="s">
        <v>136</v>
      </c>
      <c r="F498" s="63" t="s">
        <v>1608</v>
      </c>
      <c r="G498" s="75">
        <f t="shared" si="37"/>
        <v>5.6848</v>
      </c>
      <c r="H498" s="46">
        <f t="shared" si="38"/>
        <v>66.27</v>
      </c>
      <c r="I498" s="46">
        <f t="shared" si="39"/>
        <v>1.81</v>
      </c>
      <c r="J498" s="46">
        <f t="shared" si="40"/>
        <v>0</v>
      </c>
      <c r="K498" s="46">
        <f t="shared" si="41"/>
        <v>66.76</v>
      </c>
    </row>
    <row r="499" spans="1:11" ht="12.75">
      <c r="A499" s="21" t="s">
        <v>1578</v>
      </c>
      <c r="B499" s="22">
        <v>10</v>
      </c>
      <c r="C499" s="63" t="s">
        <v>1609</v>
      </c>
      <c r="D499" s="63" t="s">
        <v>136</v>
      </c>
      <c r="E499" s="63" t="s">
        <v>1610</v>
      </c>
      <c r="F499" s="63" t="s">
        <v>1611</v>
      </c>
      <c r="G499" s="75">
        <f t="shared" si="37"/>
        <v>5.6848</v>
      </c>
      <c r="H499" s="46">
        <f t="shared" si="38"/>
        <v>72.73</v>
      </c>
      <c r="I499" s="46">
        <f t="shared" si="39"/>
        <v>0</v>
      </c>
      <c r="J499" s="46">
        <f t="shared" si="40"/>
        <v>1.29</v>
      </c>
      <c r="K499" s="46">
        <f t="shared" si="41"/>
        <v>73.22</v>
      </c>
    </row>
    <row r="500" spans="1:11" ht="12.75">
      <c r="A500" s="21" t="s">
        <v>1578</v>
      </c>
      <c r="B500" s="22">
        <v>11</v>
      </c>
      <c r="C500" s="63" t="s">
        <v>1612</v>
      </c>
      <c r="D500" s="63" t="s">
        <v>136</v>
      </c>
      <c r="E500" s="63" t="s">
        <v>1613</v>
      </c>
      <c r="F500" s="63" t="s">
        <v>1614</v>
      </c>
      <c r="G500" s="75">
        <f t="shared" si="37"/>
        <v>5.6848</v>
      </c>
      <c r="H500" s="46">
        <f t="shared" si="38"/>
        <v>74.25</v>
      </c>
      <c r="I500" s="46">
        <f t="shared" si="39"/>
        <v>0</v>
      </c>
      <c r="J500" s="46">
        <f t="shared" si="40"/>
        <v>2.7</v>
      </c>
      <c r="K500" s="46">
        <f t="shared" si="41"/>
        <v>74.74</v>
      </c>
    </row>
    <row r="501" spans="1:11" ht="12.75">
      <c r="A501" s="21" t="s">
        <v>1578</v>
      </c>
      <c r="B501" s="22">
        <v>12</v>
      </c>
      <c r="C501" s="63" t="s">
        <v>1615</v>
      </c>
      <c r="D501" s="63" t="s">
        <v>136</v>
      </c>
      <c r="E501" s="63" t="s">
        <v>1616</v>
      </c>
      <c r="F501" s="63" t="s">
        <v>1617</v>
      </c>
      <c r="G501" s="75">
        <f t="shared" si="37"/>
        <v>5.6848</v>
      </c>
      <c r="H501" s="46">
        <f t="shared" si="38"/>
        <v>74.36</v>
      </c>
      <c r="I501" s="46">
        <f t="shared" si="39"/>
        <v>0</v>
      </c>
      <c r="J501" s="46">
        <f t="shared" si="40"/>
        <v>5.7</v>
      </c>
      <c r="K501" s="46">
        <f t="shared" si="41"/>
        <v>74.85</v>
      </c>
    </row>
    <row r="502" spans="1:11" ht="12.75">
      <c r="A502" s="21" t="s">
        <v>1578</v>
      </c>
      <c r="B502" s="22">
        <v>13</v>
      </c>
      <c r="C502" s="63" t="s">
        <v>1618</v>
      </c>
      <c r="D502" s="63" t="s">
        <v>136</v>
      </c>
      <c r="E502" s="63" t="s">
        <v>1619</v>
      </c>
      <c r="F502" s="63" t="s">
        <v>1620</v>
      </c>
      <c r="G502" s="75">
        <f t="shared" si="37"/>
        <v>5.6848</v>
      </c>
      <c r="H502" s="46">
        <f t="shared" si="38"/>
        <v>74.63</v>
      </c>
      <c r="I502" s="46">
        <f t="shared" si="39"/>
        <v>0</v>
      </c>
      <c r="J502" s="46">
        <f t="shared" si="40"/>
        <v>5.43</v>
      </c>
      <c r="K502" s="46">
        <f t="shared" si="41"/>
        <v>75.12</v>
      </c>
    </row>
    <row r="503" spans="1:11" ht="12.75">
      <c r="A503" s="21" t="s">
        <v>1578</v>
      </c>
      <c r="B503" s="22">
        <v>14</v>
      </c>
      <c r="C503" s="63" t="s">
        <v>1621</v>
      </c>
      <c r="D503" s="63" t="s">
        <v>136</v>
      </c>
      <c r="E503" s="63" t="s">
        <v>1622</v>
      </c>
      <c r="F503" s="63" t="s">
        <v>1623</v>
      </c>
      <c r="G503" s="75">
        <f t="shared" si="37"/>
        <v>5.6848</v>
      </c>
      <c r="H503" s="46">
        <f t="shared" si="38"/>
        <v>74.59</v>
      </c>
      <c r="I503" s="46">
        <f t="shared" si="39"/>
        <v>0</v>
      </c>
      <c r="J503" s="46">
        <f t="shared" si="40"/>
        <v>5.55</v>
      </c>
      <c r="K503" s="46">
        <f t="shared" si="41"/>
        <v>75.08</v>
      </c>
    </row>
    <row r="504" spans="1:11" ht="12.75">
      <c r="A504" s="21" t="s">
        <v>1578</v>
      </c>
      <c r="B504" s="22">
        <v>15</v>
      </c>
      <c r="C504" s="63" t="s">
        <v>1624</v>
      </c>
      <c r="D504" s="63" t="s">
        <v>136</v>
      </c>
      <c r="E504" s="63" t="s">
        <v>1625</v>
      </c>
      <c r="F504" s="63" t="s">
        <v>1626</v>
      </c>
      <c r="G504" s="75">
        <f t="shared" si="37"/>
        <v>5.6848</v>
      </c>
      <c r="H504" s="46">
        <f t="shared" si="38"/>
        <v>75.07</v>
      </c>
      <c r="I504" s="46">
        <f t="shared" si="39"/>
        <v>0</v>
      </c>
      <c r="J504" s="46">
        <f t="shared" si="40"/>
        <v>5.41</v>
      </c>
      <c r="K504" s="46">
        <f t="shared" si="41"/>
        <v>75.57</v>
      </c>
    </row>
    <row r="505" spans="1:11" ht="12.75">
      <c r="A505" s="21" t="s">
        <v>1578</v>
      </c>
      <c r="B505" s="22">
        <v>16</v>
      </c>
      <c r="C505" s="63" t="s">
        <v>1627</v>
      </c>
      <c r="D505" s="63" t="s">
        <v>136</v>
      </c>
      <c r="E505" s="63" t="s">
        <v>450</v>
      </c>
      <c r="F505" s="63" t="s">
        <v>1628</v>
      </c>
      <c r="G505" s="75">
        <f t="shared" si="37"/>
        <v>5.6848</v>
      </c>
      <c r="H505" s="46">
        <f t="shared" si="38"/>
        <v>74.43</v>
      </c>
      <c r="I505" s="46">
        <f t="shared" si="39"/>
        <v>0</v>
      </c>
      <c r="J505" s="46">
        <f t="shared" si="40"/>
        <v>5.2</v>
      </c>
      <c r="K505" s="46">
        <f t="shared" si="41"/>
        <v>74.92</v>
      </c>
    </row>
    <row r="506" spans="1:11" ht="12.75">
      <c r="A506" s="21" t="s">
        <v>1578</v>
      </c>
      <c r="B506" s="22">
        <v>17</v>
      </c>
      <c r="C506" s="63" t="s">
        <v>1629</v>
      </c>
      <c r="D506" s="63" t="s">
        <v>136</v>
      </c>
      <c r="E506" s="63" t="s">
        <v>1630</v>
      </c>
      <c r="F506" s="63" t="s">
        <v>1631</v>
      </c>
      <c r="G506" s="75">
        <f t="shared" si="37"/>
        <v>5.6848</v>
      </c>
      <c r="H506" s="46">
        <f t="shared" si="38"/>
        <v>74.18</v>
      </c>
      <c r="I506" s="46">
        <f t="shared" si="39"/>
        <v>0</v>
      </c>
      <c r="J506" s="46">
        <f t="shared" si="40"/>
        <v>5.14</v>
      </c>
      <c r="K506" s="46">
        <f t="shared" si="41"/>
        <v>74.67</v>
      </c>
    </row>
    <row r="507" spans="1:11" ht="12.75">
      <c r="A507" s="21" t="s">
        <v>1578</v>
      </c>
      <c r="B507" s="22">
        <v>18</v>
      </c>
      <c r="C507" s="63" t="s">
        <v>1632</v>
      </c>
      <c r="D507" s="63" t="s">
        <v>136</v>
      </c>
      <c r="E507" s="63" t="s">
        <v>1633</v>
      </c>
      <c r="F507" s="63" t="s">
        <v>1634</v>
      </c>
      <c r="G507" s="75">
        <f t="shared" si="37"/>
        <v>5.6848</v>
      </c>
      <c r="H507" s="46">
        <f t="shared" si="38"/>
        <v>74.36</v>
      </c>
      <c r="I507" s="46">
        <f t="shared" si="39"/>
        <v>0</v>
      </c>
      <c r="J507" s="46">
        <f t="shared" si="40"/>
        <v>8.65</v>
      </c>
      <c r="K507" s="46">
        <f t="shared" si="41"/>
        <v>74.85</v>
      </c>
    </row>
    <row r="508" spans="1:11" ht="12.75">
      <c r="A508" s="21" t="s">
        <v>1578</v>
      </c>
      <c r="B508" s="22">
        <v>19</v>
      </c>
      <c r="C508" s="63" t="s">
        <v>1635</v>
      </c>
      <c r="D508" s="63" t="s">
        <v>136</v>
      </c>
      <c r="E508" s="63" t="s">
        <v>1636</v>
      </c>
      <c r="F508" s="63" t="s">
        <v>1637</v>
      </c>
      <c r="G508" s="75">
        <f t="shared" si="37"/>
        <v>5.6848</v>
      </c>
      <c r="H508" s="46">
        <f t="shared" si="38"/>
        <v>73.13</v>
      </c>
      <c r="I508" s="46">
        <f t="shared" si="39"/>
        <v>0</v>
      </c>
      <c r="J508" s="46">
        <f t="shared" si="40"/>
        <v>7.49</v>
      </c>
      <c r="K508" s="46">
        <f t="shared" si="41"/>
        <v>73.62</v>
      </c>
    </row>
    <row r="509" spans="1:11" ht="12.75">
      <c r="A509" s="21" t="s">
        <v>1578</v>
      </c>
      <c r="B509" s="22">
        <v>20</v>
      </c>
      <c r="C509" s="63" t="s">
        <v>1638</v>
      </c>
      <c r="D509" s="63" t="s">
        <v>136</v>
      </c>
      <c r="E509" s="63" t="s">
        <v>1639</v>
      </c>
      <c r="F509" s="63" t="s">
        <v>1640</v>
      </c>
      <c r="G509" s="75">
        <f t="shared" si="37"/>
        <v>5.6848</v>
      </c>
      <c r="H509" s="46">
        <f t="shared" si="38"/>
        <v>72.62</v>
      </c>
      <c r="I509" s="46">
        <f t="shared" si="39"/>
        <v>0</v>
      </c>
      <c r="J509" s="46">
        <f t="shared" si="40"/>
        <v>5</v>
      </c>
      <c r="K509" s="46">
        <f t="shared" si="41"/>
        <v>73.12</v>
      </c>
    </row>
    <row r="510" spans="1:11" ht="12.75">
      <c r="A510" s="21" t="s">
        <v>1578</v>
      </c>
      <c r="B510" s="22">
        <v>21</v>
      </c>
      <c r="C510" s="63" t="s">
        <v>1641</v>
      </c>
      <c r="D510" s="63" t="s">
        <v>136</v>
      </c>
      <c r="E510" s="63" t="s">
        <v>1642</v>
      </c>
      <c r="F510" s="63" t="s">
        <v>1643</v>
      </c>
      <c r="G510" s="75">
        <f t="shared" si="37"/>
        <v>5.6848</v>
      </c>
      <c r="H510" s="46">
        <f t="shared" si="38"/>
        <v>73.85</v>
      </c>
      <c r="I510" s="46">
        <f t="shared" si="39"/>
        <v>0</v>
      </c>
      <c r="J510" s="46">
        <f t="shared" si="40"/>
        <v>4.93</v>
      </c>
      <c r="K510" s="46">
        <f t="shared" si="41"/>
        <v>74.34</v>
      </c>
    </row>
    <row r="511" spans="1:11" ht="12.75">
      <c r="A511" s="21" t="s">
        <v>1578</v>
      </c>
      <c r="B511" s="22">
        <v>22</v>
      </c>
      <c r="C511" s="63" t="s">
        <v>1644</v>
      </c>
      <c r="D511" s="63" t="s">
        <v>136</v>
      </c>
      <c r="E511" s="63" t="s">
        <v>1645</v>
      </c>
      <c r="F511" s="63" t="s">
        <v>431</v>
      </c>
      <c r="G511" s="75">
        <f t="shared" si="37"/>
        <v>5.6848</v>
      </c>
      <c r="H511" s="46">
        <f t="shared" si="38"/>
        <v>75.47</v>
      </c>
      <c r="I511" s="46">
        <f t="shared" si="39"/>
        <v>0</v>
      </c>
      <c r="J511" s="46">
        <f t="shared" si="40"/>
        <v>19.03</v>
      </c>
      <c r="K511" s="46">
        <f t="shared" si="41"/>
        <v>75.96</v>
      </c>
    </row>
    <row r="512" spans="1:11" ht="12.75">
      <c r="A512" s="21" t="s">
        <v>1578</v>
      </c>
      <c r="B512" s="22">
        <v>23</v>
      </c>
      <c r="C512" s="63" t="s">
        <v>1646</v>
      </c>
      <c r="D512" s="63" t="s">
        <v>136</v>
      </c>
      <c r="E512" s="63" t="s">
        <v>1647</v>
      </c>
      <c r="F512" s="63" t="s">
        <v>1648</v>
      </c>
      <c r="G512" s="75">
        <f t="shared" si="37"/>
        <v>5.6848</v>
      </c>
      <c r="H512" s="46">
        <f t="shared" si="38"/>
        <v>73.76</v>
      </c>
      <c r="I512" s="46">
        <f t="shared" si="39"/>
        <v>0</v>
      </c>
      <c r="J512" s="46">
        <f t="shared" si="40"/>
        <v>22.2</v>
      </c>
      <c r="K512" s="46">
        <f t="shared" si="41"/>
        <v>74.25</v>
      </c>
    </row>
    <row r="513" spans="1:11" ht="12.75">
      <c r="A513" s="21" t="s">
        <v>1649</v>
      </c>
      <c r="B513" s="22">
        <v>0</v>
      </c>
      <c r="C513" s="63" t="s">
        <v>1650</v>
      </c>
      <c r="D513" s="63" t="s">
        <v>136</v>
      </c>
      <c r="E513" s="63" t="s">
        <v>1651</v>
      </c>
      <c r="F513" s="63" t="s">
        <v>1652</v>
      </c>
      <c r="G513" s="75">
        <f t="shared" si="37"/>
        <v>5.6848</v>
      </c>
      <c r="H513" s="46">
        <f t="shared" si="38"/>
        <v>65.21</v>
      </c>
      <c r="I513" s="46">
        <f t="shared" si="39"/>
        <v>0</v>
      </c>
      <c r="J513" s="46">
        <f t="shared" si="40"/>
        <v>12.36</v>
      </c>
      <c r="K513" s="46">
        <f t="shared" si="41"/>
        <v>65.71</v>
      </c>
    </row>
    <row r="514" spans="1:11" ht="12.75">
      <c r="A514" s="21" t="s">
        <v>1649</v>
      </c>
      <c r="B514" s="22">
        <v>1</v>
      </c>
      <c r="C514" s="63" t="s">
        <v>1653</v>
      </c>
      <c r="D514" s="63" t="s">
        <v>136</v>
      </c>
      <c r="E514" s="63" t="s">
        <v>1654</v>
      </c>
      <c r="F514" s="63" t="s">
        <v>1655</v>
      </c>
      <c r="G514" s="75">
        <f t="shared" si="37"/>
        <v>5.6848</v>
      </c>
      <c r="H514" s="46">
        <f t="shared" si="38"/>
        <v>52.83</v>
      </c>
      <c r="I514" s="46">
        <f t="shared" si="39"/>
        <v>0</v>
      </c>
      <c r="J514" s="46">
        <f t="shared" si="40"/>
        <v>5.33</v>
      </c>
      <c r="K514" s="46">
        <f t="shared" si="41"/>
        <v>53.32</v>
      </c>
    </row>
    <row r="515" spans="1:11" ht="12.75">
      <c r="A515" s="21" t="s">
        <v>1649</v>
      </c>
      <c r="B515" s="22">
        <v>2</v>
      </c>
      <c r="C515" s="63" t="s">
        <v>814</v>
      </c>
      <c r="D515" s="63" t="s">
        <v>136</v>
      </c>
      <c r="E515" s="63" t="s">
        <v>1656</v>
      </c>
      <c r="F515" s="63" t="s">
        <v>1657</v>
      </c>
      <c r="G515" s="75">
        <f t="shared" si="37"/>
        <v>5.6848</v>
      </c>
      <c r="H515" s="46">
        <f t="shared" si="38"/>
        <v>48.91</v>
      </c>
      <c r="I515" s="46">
        <f t="shared" si="39"/>
        <v>0</v>
      </c>
      <c r="J515" s="46">
        <f t="shared" si="40"/>
        <v>6.87</v>
      </c>
      <c r="K515" s="46">
        <f t="shared" si="41"/>
        <v>49.4</v>
      </c>
    </row>
    <row r="516" spans="1:11" ht="12.75">
      <c r="A516" s="21" t="s">
        <v>1649</v>
      </c>
      <c r="B516" s="22">
        <v>3</v>
      </c>
      <c r="C516" s="63" t="s">
        <v>1658</v>
      </c>
      <c r="D516" s="63" t="s">
        <v>136</v>
      </c>
      <c r="E516" s="63" t="s">
        <v>1659</v>
      </c>
      <c r="F516" s="63" t="s">
        <v>1660</v>
      </c>
      <c r="G516" s="75">
        <f t="shared" si="37"/>
        <v>5.6848</v>
      </c>
      <c r="H516" s="46">
        <f t="shared" si="38"/>
        <v>46.04</v>
      </c>
      <c r="I516" s="46">
        <f t="shared" si="39"/>
        <v>0</v>
      </c>
      <c r="J516" s="46">
        <f t="shared" si="40"/>
        <v>9.71</v>
      </c>
      <c r="K516" s="46">
        <f t="shared" si="41"/>
        <v>46.53</v>
      </c>
    </row>
    <row r="517" spans="1:11" ht="12.75">
      <c r="A517" s="21" t="s">
        <v>1649</v>
      </c>
      <c r="B517" s="22">
        <v>4</v>
      </c>
      <c r="C517" s="63" t="s">
        <v>1661</v>
      </c>
      <c r="D517" s="63" t="s">
        <v>136</v>
      </c>
      <c r="E517" s="63" t="s">
        <v>1662</v>
      </c>
      <c r="F517" s="63" t="s">
        <v>1663</v>
      </c>
      <c r="G517" s="75">
        <f t="shared" si="37"/>
        <v>5.6848</v>
      </c>
      <c r="H517" s="46">
        <f t="shared" si="38"/>
        <v>39.51</v>
      </c>
      <c r="I517" s="46">
        <f t="shared" si="39"/>
        <v>0</v>
      </c>
      <c r="J517" s="46">
        <f t="shared" si="40"/>
        <v>7.86</v>
      </c>
      <c r="K517" s="46">
        <f t="shared" si="41"/>
        <v>40</v>
      </c>
    </row>
    <row r="518" spans="1:11" ht="12.75">
      <c r="A518" s="21" t="s">
        <v>1649</v>
      </c>
      <c r="B518" s="22">
        <v>5</v>
      </c>
      <c r="C518" s="63" t="s">
        <v>1664</v>
      </c>
      <c r="D518" s="63" t="s">
        <v>218</v>
      </c>
      <c r="E518" s="63" t="s">
        <v>1665</v>
      </c>
      <c r="F518" s="63" t="s">
        <v>1666</v>
      </c>
      <c r="G518" s="75">
        <f t="shared" si="37"/>
        <v>5.6848</v>
      </c>
      <c r="H518" s="46">
        <f t="shared" si="38"/>
        <v>46.91</v>
      </c>
      <c r="I518" s="46">
        <f t="shared" si="39"/>
        <v>0.29</v>
      </c>
      <c r="J518" s="46">
        <f t="shared" si="40"/>
        <v>0.14</v>
      </c>
      <c r="K518" s="46">
        <f t="shared" si="41"/>
        <v>47.41</v>
      </c>
    </row>
    <row r="519" spans="1:11" ht="12.75">
      <c r="A519" s="21" t="s">
        <v>1649</v>
      </c>
      <c r="B519" s="22">
        <v>6</v>
      </c>
      <c r="C519" s="63" t="s">
        <v>1667</v>
      </c>
      <c r="D519" s="63" t="s">
        <v>1668</v>
      </c>
      <c r="E519" s="63" t="s">
        <v>136</v>
      </c>
      <c r="F519" s="63" t="s">
        <v>1669</v>
      </c>
      <c r="G519" s="75">
        <f t="shared" si="37"/>
        <v>5.6848</v>
      </c>
      <c r="H519" s="46">
        <f t="shared" si="38"/>
        <v>49.25</v>
      </c>
      <c r="I519" s="46">
        <f t="shared" si="39"/>
        <v>3.25</v>
      </c>
      <c r="J519" s="46">
        <f t="shared" si="40"/>
        <v>0</v>
      </c>
      <c r="K519" s="46">
        <f t="shared" si="41"/>
        <v>49.74</v>
      </c>
    </row>
    <row r="520" spans="1:11" ht="12.75">
      <c r="A520" s="21" t="s">
        <v>1649</v>
      </c>
      <c r="B520" s="22">
        <v>7</v>
      </c>
      <c r="C520" s="63" t="s">
        <v>1670</v>
      </c>
      <c r="D520" s="63" t="s">
        <v>1671</v>
      </c>
      <c r="E520" s="63" t="s">
        <v>136</v>
      </c>
      <c r="F520" s="63" t="s">
        <v>1672</v>
      </c>
      <c r="G520" s="75">
        <f t="shared" si="37"/>
        <v>5.6848</v>
      </c>
      <c r="H520" s="46">
        <f t="shared" si="38"/>
        <v>58.22</v>
      </c>
      <c r="I520" s="46">
        <f t="shared" si="39"/>
        <v>7.06</v>
      </c>
      <c r="J520" s="46">
        <f t="shared" si="40"/>
        <v>0</v>
      </c>
      <c r="K520" s="46">
        <f t="shared" si="41"/>
        <v>58.71</v>
      </c>
    </row>
    <row r="521" spans="1:11" ht="12.75">
      <c r="A521" s="21" t="s">
        <v>1649</v>
      </c>
      <c r="B521" s="22">
        <v>8</v>
      </c>
      <c r="C521" s="63" t="s">
        <v>1673</v>
      </c>
      <c r="D521" s="63" t="s">
        <v>136</v>
      </c>
      <c r="E521" s="63" t="s">
        <v>1674</v>
      </c>
      <c r="F521" s="63" t="s">
        <v>1675</v>
      </c>
      <c r="G521" s="75">
        <f t="shared" si="37"/>
        <v>5.6848</v>
      </c>
      <c r="H521" s="46">
        <f t="shared" si="38"/>
        <v>76.65</v>
      </c>
      <c r="I521" s="46">
        <f t="shared" si="39"/>
        <v>0</v>
      </c>
      <c r="J521" s="46">
        <f t="shared" si="40"/>
        <v>1.81</v>
      </c>
      <c r="K521" s="46">
        <f t="shared" si="41"/>
        <v>77.15</v>
      </c>
    </row>
    <row r="522" spans="1:11" ht="12.75">
      <c r="A522" s="21" t="s">
        <v>1649</v>
      </c>
      <c r="B522" s="22">
        <v>9</v>
      </c>
      <c r="C522" s="63" t="s">
        <v>1676</v>
      </c>
      <c r="D522" s="63" t="s">
        <v>136</v>
      </c>
      <c r="E522" s="63" t="s">
        <v>1677</v>
      </c>
      <c r="F522" s="63" t="s">
        <v>1678</v>
      </c>
      <c r="G522" s="75">
        <f t="shared" si="37"/>
        <v>5.6848</v>
      </c>
      <c r="H522" s="46">
        <f t="shared" si="38"/>
        <v>81.53</v>
      </c>
      <c r="I522" s="46">
        <f t="shared" si="39"/>
        <v>0</v>
      </c>
      <c r="J522" s="46">
        <f t="shared" si="40"/>
        <v>3.07</v>
      </c>
      <c r="K522" s="46">
        <f t="shared" si="41"/>
        <v>82.02</v>
      </c>
    </row>
    <row r="523" spans="1:11" ht="12.75">
      <c r="A523" s="21" t="s">
        <v>1649</v>
      </c>
      <c r="B523" s="22">
        <v>10</v>
      </c>
      <c r="C523" s="63" t="s">
        <v>1679</v>
      </c>
      <c r="D523" s="63" t="s">
        <v>136</v>
      </c>
      <c r="E523" s="63" t="s">
        <v>1680</v>
      </c>
      <c r="F523" s="63" t="s">
        <v>1681</v>
      </c>
      <c r="G523" s="75">
        <f t="shared" si="37"/>
        <v>5.6848</v>
      </c>
      <c r="H523" s="46">
        <f t="shared" si="38"/>
        <v>86.07</v>
      </c>
      <c r="I523" s="46">
        <f t="shared" si="39"/>
        <v>0</v>
      </c>
      <c r="J523" s="46">
        <f t="shared" si="40"/>
        <v>7.58</v>
      </c>
      <c r="K523" s="46">
        <f t="shared" si="41"/>
        <v>86.57</v>
      </c>
    </row>
    <row r="524" spans="1:11" ht="12.75">
      <c r="A524" s="21" t="s">
        <v>1649</v>
      </c>
      <c r="B524" s="22">
        <v>11</v>
      </c>
      <c r="C524" s="63" t="s">
        <v>717</v>
      </c>
      <c r="D524" s="63" t="s">
        <v>136</v>
      </c>
      <c r="E524" s="63" t="s">
        <v>1682</v>
      </c>
      <c r="F524" s="63" t="s">
        <v>719</v>
      </c>
      <c r="G524" s="75">
        <f t="shared" si="37"/>
        <v>5.6848</v>
      </c>
      <c r="H524" s="46">
        <f t="shared" si="38"/>
        <v>86.89</v>
      </c>
      <c r="I524" s="46">
        <f t="shared" si="39"/>
        <v>0</v>
      </c>
      <c r="J524" s="46">
        <f t="shared" si="40"/>
        <v>12.03</v>
      </c>
      <c r="K524" s="46">
        <f t="shared" si="41"/>
        <v>87.39</v>
      </c>
    </row>
    <row r="525" spans="1:11" ht="12.75">
      <c r="A525" s="21" t="s">
        <v>1649</v>
      </c>
      <c r="B525" s="22">
        <v>12</v>
      </c>
      <c r="C525" s="63" t="s">
        <v>1683</v>
      </c>
      <c r="D525" s="63" t="s">
        <v>136</v>
      </c>
      <c r="E525" s="63" t="s">
        <v>1684</v>
      </c>
      <c r="F525" s="63" t="s">
        <v>1685</v>
      </c>
      <c r="G525" s="75">
        <f t="shared" si="37"/>
        <v>5.6848</v>
      </c>
      <c r="H525" s="46">
        <f t="shared" si="38"/>
        <v>85.05</v>
      </c>
      <c r="I525" s="46">
        <f t="shared" si="39"/>
        <v>0</v>
      </c>
      <c r="J525" s="46">
        <f t="shared" si="40"/>
        <v>7.39</v>
      </c>
      <c r="K525" s="46">
        <f t="shared" si="41"/>
        <v>85.54</v>
      </c>
    </row>
    <row r="526" spans="1:11" ht="12.75">
      <c r="A526" s="21" t="s">
        <v>1649</v>
      </c>
      <c r="B526" s="22">
        <v>13</v>
      </c>
      <c r="C526" s="63" t="s">
        <v>1686</v>
      </c>
      <c r="D526" s="63" t="s">
        <v>136</v>
      </c>
      <c r="E526" s="63" t="s">
        <v>1687</v>
      </c>
      <c r="F526" s="63" t="s">
        <v>1688</v>
      </c>
      <c r="G526" s="75">
        <f t="shared" si="37"/>
        <v>5.6848</v>
      </c>
      <c r="H526" s="46">
        <f t="shared" si="38"/>
        <v>87.63</v>
      </c>
      <c r="I526" s="46">
        <f t="shared" si="39"/>
        <v>0</v>
      </c>
      <c r="J526" s="46">
        <f t="shared" si="40"/>
        <v>8.52</v>
      </c>
      <c r="K526" s="46">
        <f t="shared" si="41"/>
        <v>88.12</v>
      </c>
    </row>
    <row r="527" spans="1:11" ht="12.75">
      <c r="A527" s="21" t="s">
        <v>1649</v>
      </c>
      <c r="B527" s="22">
        <v>14</v>
      </c>
      <c r="C527" s="63" t="s">
        <v>1689</v>
      </c>
      <c r="D527" s="63" t="s">
        <v>136</v>
      </c>
      <c r="E527" s="63" t="s">
        <v>1690</v>
      </c>
      <c r="F527" s="63" t="s">
        <v>1691</v>
      </c>
      <c r="G527" s="75">
        <f t="shared" si="37"/>
        <v>5.6848</v>
      </c>
      <c r="H527" s="46">
        <f t="shared" si="38"/>
        <v>89.45</v>
      </c>
      <c r="I527" s="46">
        <f t="shared" si="39"/>
        <v>0</v>
      </c>
      <c r="J527" s="46">
        <f t="shared" si="40"/>
        <v>10.26</v>
      </c>
      <c r="K527" s="46">
        <f t="shared" si="41"/>
        <v>89.94</v>
      </c>
    </row>
    <row r="528" spans="1:11" ht="12.75">
      <c r="A528" s="21" t="s">
        <v>1649</v>
      </c>
      <c r="B528" s="22">
        <v>15</v>
      </c>
      <c r="C528" s="63" t="s">
        <v>1692</v>
      </c>
      <c r="D528" s="63" t="s">
        <v>136</v>
      </c>
      <c r="E528" s="63" t="s">
        <v>1693</v>
      </c>
      <c r="F528" s="63" t="s">
        <v>1694</v>
      </c>
      <c r="G528" s="75">
        <f t="shared" si="37"/>
        <v>5.6848</v>
      </c>
      <c r="H528" s="46">
        <f t="shared" si="38"/>
        <v>86.37</v>
      </c>
      <c r="I528" s="46">
        <f t="shared" si="39"/>
        <v>0</v>
      </c>
      <c r="J528" s="46">
        <f t="shared" si="40"/>
        <v>9.75</v>
      </c>
      <c r="K528" s="46">
        <f t="shared" si="41"/>
        <v>86.86</v>
      </c>
    </row>
    <row r="529" spans="1:11" ht="12.75">
      <c r="A529" s="21" t="s">
        <v>1649</v>
      </c>
      <c r="B529" s="22">
        <v>16</v>
      </c>
      <c r="C529" s="63" t="s">
        <v>1695</v>
      </c>
      <c r="D529" s="63" t="s">
        <v>136</v>
      </c>
      <c r="E529" s="63" t="s">
        <v>1696</v>
      </c>
      <c r="F529" s="63" t="s">
        <v>1697</v>
      </c>
      <c r="G529" s="75">
        <f t="shared" si="37"/>
        <v>5.6848</v>
      </c>
      <c r="H529" s="46">
        <f t="shared" si="38"/>
        <v>85.63</v>
      </c>
      <c r="I529" s="46">
        <f t="shared" si="39"/>
        <v>0</v>
      </c>
      <c r="J529" s="46">
        <f t="shared" si="40"/>
        <v>11.81</v>
      </c>
      <c r="K529" s="46">
        <f t="shared" si="41"/>
        <v>86.12</v>
      </c>
    </row>
    <row r="530" spans="1:11" ht="12.75">
      <c r="A530" s="21" t="s">
        <v>1649</v>
      </c>
      <c r="B530" s="22">
        <v>17</v>
      </c>
      <c r="C530" s="63" t="s">
        <v>1698</v>
      </c>
      <c r="D530" s="63" t="s">
        <v>136</v>
      </c>
      <c r="E530" s="63" t="s">
        <v>1699</v>
      </c>
      <c r="F530" s="63" t="s">
        <v>1700</v>
      </c>
      <c r="G530" s="75">
        <f t="shared" si="37"/>
        <v>5.6848</v>
      </c>
      <c r="H530" s="46">
        <f t="shared" si="38"/>
        <v>86.98</v>
      </c>
      <c r="I530" s="46">
        <f t="shared" si="39"/>
        <v>0</v>
      </c>
      <c r="J530" s="46">
        <f t="shared" si="40"/>
        <v>13.79</v>
      </c>
      <c r="K530" s="46">
        <f t="shared" si="41"/>
        <v>87.47</v>
      </c>
    </row>
    <row r="531" spans="1:11" ht="12.75">
      <c r="A531" s="21" t="s">
        <v>1649</v>
      </c>
      <c r="B531" s="22">
        <v>18</v>
      </c>
      <c r="C531" s="63" t="s">
        <v>1701</v>
      </c>
      <c r="D531" s="63" t="s">
        <v>136</v>
      </c>
      <c r="E531" s="63" t="s">
        <v>1702</v>
      </c>
      <c r="F531" s="63" t="s">
        <v>570</v>
      </c>
      <c r="G531" s="75">
        <f t="shared" si="37"/>
        <v>5.6848</v>
      </c>
      <c r="H531" s="46">
        <f t="shared" si="38"/>
        <v>84.27</v>
      </c>
      <c r="I531" s="46">
        <f t="shared" si="39"/>
        <v>0</v>
      </c>
      <c r="J531" s="46">
        <f t="shared" si="40"/>
        <v>15.1</v>
      </c>
      <c r="K531" s="46">
        <f t="shared" si="41"/>
        <v>84.76</v>
      </c>
    </row>
    <row r="532" spans="1:11" ht="12.75">
      <c r="A532" s="21" t="s">
        <v>1649</v>
      </c>
      <c r="B532" s="22">
        <v>19</v>
      </c>
      <c r="C532" s="63" t="s">
        <v>1703</v>
      </c>
      <c r="D532" s="63" t="s">
        <v>136</v>
      </c>
      <c r="E532" s="63" t="s">
        <v>1704</v>
      </c>
      <c r="F532" s="63" t="s">
        <v>1705</v>
      </c>
      <c r="G532" s="75">
        <f t="shared" si="37"/>
        <v>5.6848</v>
      </c>
      <c r="H532" s="46">
        <f t="shared" si="38"/>
        <v>80.49</v>
      </c>
      <c r="I532" s="46">
        <f t="shared" si="39"/>
        <v>0</v>
      </c>
      <c r="J532" s="46">
        <f t="shared" si="40"/>
        <v>14</v>
      </c>
      <c r="K532" s="46">
        <f t="shared" si="41"/>
        <v>80.98</v>
      </c>
    </row>
    <row r="533" spans="1:11" ht="12.75">
      <c r="A533" s="21" t="s">
        <v>1649</v>
      </c>
      <c r="B533" s="22">
        <v>20</v>
      </c>
      <c r="C533" s="63" t="s">
        <v>200</v>
      </c>
      <c r="D533" s="63" t="s">
        <v>136</v>
      </c>
      <c r="E533" s="63" t="s">
        <v>1706</v>
      </c>
      <c r="F533" s="63" t="s">
        <v>1707</v>
      </c>
      <c r="G533" s="75">
        <f t="shared" si="37"/>
        <v>5.6848</v>
      </c>
      <c r="H533" s="46">
        <f t="shared" si="38"/>
        <v>79.17</v>
      </c>
      <c r="I533" s="46">
        <f t="shared" si="39"/>
        <v>0</v>
      </c>
      <c r="J533" s="46">
        <f t="shared" si="40"/>
        <v>8.85</v>
      </c>
      <c r="K533" s="46">
        <f t="shared" si="41"/>
        <v>79.66</v>
      </c>
    </row>
    <row r="534" spans="1:11" ht="12.75">
      <c r="A534" s="21" t="s">
        <v>1649</v>
      </c>
      <c r="B534" s="22">
        <v>21</v>
      </c>
      <c r="C534" s="63" t="s">
        <v>1708</v>
      </c>
      <c r="D534" s="63" t="s">
        <v>136</v>
      </c>
      <c r="E534" s="63" t="s">
        <v>1709</v>
      </c>
      <c r="F534" s="63" t="s">
        <v>1710</v>
      </c>
      <c r="G534" s="75">
        <f t="shared" si="37"/>
        <v>5.6848</v>
      </c>
      <c r="H534" s="46">
        <f t="shared" si="38"/>
        <v>80.04</v>
      </c>
      <c r="I534" s="46">
        <f t="shared" si="39"/>
        <v>0</v>
      </c>
      <c r="J534" s="46">
        <f t="shared" si="40"/>
        <v>6.89</v>
      </c>
      <c r="K534" s="46">
        <f t="shared" si="41"/>
        <v>80.54</v>
      </c>
    </row>
    <row r="535" spans="1:11" ht="12.75">
      <c r="A535" s="21" t="s">
        <v>1649</v>
      </c>
      <c r="B535" s="22">
        <v>22</v>
      </c>
      <c r="C535" s="63" t="s">
        <v>1711</v>
      </c>
      <c r="D535" s="63" t="s">
        <v>136</v>
      </c>
      <c r="E535" s="63" t="s">
        <v>1712</v>
      </c>
      <c r="F535" s="63" t="s">
        <v>1713</v>
      </c>
      <c r="G535" s="75">
        <f t="shared" si="37"/>
        <v>5.6848</v>
      </c>
      <c r="H535" s="46">
        <f t="shared" si="38"/>
        <v>79.1</v>
      </c>
      <c r="I535" s="46">
        <f t="shared" si="39"/>
        <v>0</v>
      </c>
      <c r="J535" s="46">
        <f t="shared" si="40"/>
        <v>22.08</v>
      </c>
      <c r="K535" s="46">
        <f t="shared" si="41"/>
        <v>79.59</v>
      </c>
    </row>
    <row r="536" spans="1:11" ht="12.75">
      <c r="A536" s="21" t="s">
        <v>1649</v>
      </c>
      <c r="B536" s="22">
        <v>23</v>
      </c>
      <c r="C536" s="63" t="s">
        <v>1714</v>
      </c>
      <c r="D536" s="63" t="s">
        <v>136</v>
      </c>
      <c r="E536" s="63" t="s">
        <v>1715</v>
      </c>
      <c r="F536" s="63" t="s">
        <v>1716</v>
      </c>
      <c r="G536" s="75">
        <f t="shared" si="37"/>
        <v>5.6848</v>
      </c>
      <c r="H536" s="46">
        <f t="shared" si="38"/>
        <v>71.86</v>
      </c>
      <c r="I536" s="46">
        <f t="shared" si="39"/>
        <v>0</v>
      </c>
      <c r="J536" s="46">
        <f t="shared" si="40"/>
        <v>22.05</v>
      </c>
      <c r="K536" s="46">
        <f t="shared" si="41"/>
        <v>72.35</v>
      </c>
    </row>
    <row r="537" spans="1:11" ht="12.75">
      <c r="A537" s="21" t="s">
        <v>1717</v>
      </c>
      <c r="B537" s="22">
        <v>0</v>
      </c>
      <c r="C537" s="63" t="s">
        <v>1718</v>
      </c>
      <c r="D537" s="63" t="s">
        <v>136</v>
      </c>
      <c r="E537" s="63" t="s">
        <v>1719</v>
      </c>
      <c r="F537" s="63" t="s">
        <v>1720</v>
      </c>
      <c r="G537" s="75">
        <f t="shared" si="37"/>
        <v>5.6848</v>
      </c>
      <c r="H537" s="46">
        <f t="shared" si="38"/>
        <v>55.73</v>
      </c>
      <c r="I537" s="46">
        <f t="shared" si="39"/>
        <v>0</v>
      </c>
      <c r="J537" s="46">
        <f t="shared" si="40"/>
        <v>5.78</v>
      </c>
      <c r="K537" s="46">
        <f t="shared" si="41"/>
        <v>56.23</v>
      </c>
    </row>
    <row r="538" spans="1:11" ht="12.75">
      <c r="A538" s="21" t="s">
        <v>1717</v>
      </c>
      <c r="B538" s="22">
        <v>1</v>
      </c>
      <c r="C538" s="63" t="s">
        <v>1721</v>
      </c>
      <c r="D538" s="63" t="s">
        <v>136</v>
      </c>
      <c r="E538" s="63" t="s">
        <v>1722</v>
      </c>
      <c r="F538" s="63" t="s">
        <v>1723</v>
      </c>
      <c r="G538" s="75">
        <f t="shared" si="37"/>
        <v>5.6848</v>
      </c>
      <c r="H538" s="46">
        <f t="shared" si="38"/>
        <v>50.72</v>
      </c>
      <c r="I538" s="46">
        <f t="shared" si="39"/>
        <v>0</v>
      </c>
      <c r="J538" s="46">
        <f t="shared" si="40"/>
        <v>7.84</v>
      </c>
      <c r="K538" s="46">
        <f t="shared" si="41"/>
        <v>51.21</v>
      </c>
    </row>
    <row r="539" spans="1:11" ht="12.75">
      <c r="A539" s="21" t="s">
        <v>1717</v>
      </c>
      <c r="B539" s="22">
        <v>2</v>
      </c>
      <c r="C539" s="63" t="s">
        <v>1724</v>
      </c>
      <c r="D539" s="63" t="s">
        <v>136</v>
      </c>
      <c r="E539" s="63" t="s">
        <v>1725</v>
      </c>
      <c r="F539" s="63" t="s">
        <v>1726</v>
      </c>
      <c r="G539" s="75">
        <f t="shared" si="37"/>
        <v>5.6848</v>
      </c>
      <c r="H539" s="46">
        <f t="shared" si="38"/>
        <v>44.38</v>
      </c>
      <c r="I539" s="46">
        <f t="shared" si="39"/>
        <v>0</v>
      </c>
      <c r="J539" s="46">
        <f t="shared" si="40"/>
        <v>11.05</v>
      </c>
      <c r="K539" s="46">
        <f t="shared" si="41"/>
        <v>44.88</v>
      </c>
    </row>
    <row r="540" spans="1:11" ht="12.75">
      <c r="A540" s="21" t="s">
        <v>1717</v>
      </c>
      <c r="B540" s="22">
        <v>3</v>
      </c>
      <c r="C540" s="63" t="s">
        <v>1727</v>
      </c>
      <c r="D540" s="63" t="s">
        <v>136</v>
      </c>
      <c r="E540" s="63" t="s">
        <v>1728</v>
      </c>
      <c r="F540" s="63" t="s">
        <v>1729</v>
      </c>
      <c r="G540" s="75">
        <f t="shared" si="37"/>
        <v>5.6848</v>
      </c>
      <c r="H540" s="46">
        <f t="shared" si="38"/>
        <v>41.51</v>
      </c>
      <c r="I540" s="46">
        <f t="shared" si="39"/>
        <v>0</v>
      </c>
      <c r="J540" s="46">
        <f t="shared" si="40"/>
        <v>9.55</v>
      </c>
      <c r="K540" s="46">
        <f t="shared" si="41"/>
        <v>42</v>
      </c>
    </row>
    <row r="541" spans="1:11" ht="12.75">
      <c r="A541" s="21" t="s">
        <v>1717</v>
      </c>
      <c r="B541" s="22">
        <v>4</v>
      </c>
      <c r="C541" s="63" t="s">
        <v>1730</v>
      </c>
      <c r="D541" s="63" t="s">
        <v>136</v>
      </c>
      <c r="E541" s="63" t="s">
        <v>1731</v>
      </c>
      <c r="F541" s="63" t="s">
        <v>1732</v>
      </c>
      <c r="G541" s="75">
        <f t="shared" si="37"/>
        <v>5.6848</v>
      </c>
      <c r="H541" s="46">
        <f t="shared" si="38"/>
        <v>33.7</v>
      </c>
      <c r="I541" s="46">
        <f t="shared" si="39"/>
        <v>0</v>
      </c>
      <c r="J541" s="46">
        <f t="shared" si="40"/>
        <v>33.65</v>
      </c>
      <c r="K541" s="46">
        <f t="shared" si="41"/>
        <v>34.19</v>
      </c>
    </row>
    <row r="542" spans="1:11" ht="12.75">
      <c r="A542" s="21" t="s">
        <v>1717</v>
      </c>
      <c r="B542" s="22">
        <v>5</v>
      </c>
      <c r="C542" s="63" t="s">
        <v>1733</v>
      </c>
      <c r="D542" s="63" t="s">
        <v>1734</v>
      </c>
      <c r="E542" s="63" t="s">
        <v>136</v>
      </c>
      <c r="F542" s="63" t="s">
        <v>1735</v>
      </c>
      <c r="G542" s="75">
        <f t="shared" si="37"/>
        <v>5.6848</v>
      </c>
      <c r="H542" s="46">
        <f t="shared" si="38"/>
        <v>42.63</v>
      </c>
      <c r="I542" s="46">
        <f t="shared" si="39"/>
        <v>5.52</v>
      </c>
      <c r="J542" s="46">
        <f t="shared" si="40"/>
        <v>0</v>
      </c>
      <c r="K542" s="46">
        <f t="shared" si="41"/>
        <v>43.12</v>
      </c>
    </row>
    <row r="543" spans="1:11" ht="12.75">
      <c r="A543" s="21" t="s">
        <v>1717</v>
      </c>
      <c r="B543" s="22">
        <v>6</v>
      </c>
      <c r="C543" s="63" t="s">
        <v>1736</v>
      </c>
      <c r="D543" s="63" t="s">
        <v>1737</v>
      </c>
      <c r="E543" s="63" t="s">
        <v>136</v>
      </c>
      <c r="F543" s="63" t="s">
        <v>1738</v>
      </c>
      <c r="G543" s="75">
        <f t="shared" si="37"/>
        <v>5.6848</v>
      </c>
      <c r="H543" s="46">
        <f t="shared" si="38"/>
        <v>46.51</v>
      </c>
      <c r="I543" s="46">
        <f t="shared" si="39"/>
        <v>4.78</v>
      </c>
      <c r="J543" s="46">
        <f t="shared" si="40"/>
        <v>0</v>
      </c>
      <c r="K543" s="46">
        <f t="shared" si="41"/>
        <v>47</v>
      </c>
    </row>
    <row r="544" spans="1:11" ht="12.75">
      <c r="A544" s="21" t="s">
        <v>1717</v>
      </c>
      <c r="B544" s="22">
        <v>7</v>
      </c>
      <c r="C544" s="63" t="s">
        <v>1739</v>
      </c>
      <c r="D544" s="63" t="s">
        <v>1740</v>
      </c>
      <c r="E544" s="63" t="s">
        <v>136</v>
      </c>
      <c r="F544" s="63" t="s">
        <v>1741</v>
      </c>
      <c r="G544" s="75">
        <f t="shared" si="37"/>
        <v>5.6848</v>
      </c>
      <c r="H544" s="46">
        <f t="shared" si="38"/>
        <v>53.34</v>
      </c>
      <c r="I544" s="46">
        <f t="shared" si="39"/>
        <v>13.43</v>
      </c>
      <c r="J544" s="46">
        <f t="shared" si="40"/>
        <v>0</v>
      </c>
      <c r="K544" s="46">
        <f t="shared" si="41"/>
        <v>53.84</v>
      </c>
    </row>
    <row r="545" spans="1:11" ht="12.75">
      <c r="A545" s="21" t="s">
        <v>1717</v>
      </c>
      <c r="B545" s="22">
        <v>8</v>
      </c>
      <c r="C545" s="63" t="s">
        <v>1742</v>
      </c>
      <c r="D545" s="63" t="s">
        <v>1743</v>
      </c>
      <c r="E545" s="63" t="s">
        <v>136</v>
      </c>
      <c r="F545" s="63" t="s">
        <v>1744</v>
      </c>
      <c r="G545" s="75">
        <f t="shared" si="37"/>
        <v>5.6848</v>
      </c>
      <c r="H545" s="46">
        <f t="shared" si="38"/>
        <v>71.2</v>
      </c>
      <c r="I545" s="46">
        <f t="shared" si="39"/>
        <v>7.01</v>
      </c>
      <c r="J545" s="46">
        <f t="shared" si="40"/>
        <v>0</v>
      </c>
      <c r="K545" s="46">
        <f t="shared" si="41"/>
        <v>71.69</v>
      </c>
    </row>
    <row r="546" spans="1:11" ht="12.75">
      <c r="A546" s="21" t="s">
        <v>1717</v>
      </c>
      <c r="B546" s="22">
        <v>9</v>
      </c>
      <c r="C546" s="63" t="s">
        <v>1745</v>
      </c>
      <c r="D546" s="63" t="s">
        <v>1746</v>
      </c>
      <c r="E546" s="63" t="s">
        <v>136</v>
      </c>
      <c r="F546" s="63" t="s">
        <v>1747</v>
      </c>
      <c r="G546" s="75">
        <f aca="true" t="shared" si="42" ref="G546:G609">$D$3</f>
        <v>5.6848</v>
      </c>
      <c r="H546" s="46">
        <f aca="true" t="shared" si="43" ref="H546:H609">ROUND(C546*$G$33/100,2)</f>
        <v>76.87</v>
      </c>
      <c r="I546" s="46">
        <f aca="true" t="shared" si="44" ref="I546:I609">ROUND(D546*$G$33/100,2)</f>
        <v>6.21</v>
      </c>
      <c r="J546" s="46">
        <f aca="true" t="shared" si="45" ref="J546:J609">ROUND(E546*$G$33/100,2)</f>
        <v>0</v>
      </c>
      <c r="K546" s="46">
        <f aca="true" t="shared" si="46" ref="K546:K609">ROUND(F546*$G$33/100,2)</f>
        <v>77.36</v>
      </c>
    </row>
    <row r="547" spans="1:11" ht="12.75">
      <c r="A547" s="21" t="s">
        <v>1717</v>
      </c>
      <c r="B547" s="22">
        <v>10</v>
      </c>
      <c r="C547" s="63" t="s">
        <v>1748</v>
      </c>
      <c r="D547" s="63" t="s">
        <v>212</v>
      </c>
      <c r="E547" s="63" t="s">
        <v>136</v>
      </c>
      <c r="F547" s="63" t="s">
        <v>1749</v>
      </c>
      <c r="G547" s="75">
        <f t="shared" si="42"/>
        <v>5.6848</v>
      </c>
      <c r="H547" s="46">
        <f t="shared" si="43"/>
        <v>80.62</v>
      </c>
      <c r="I547" s="46">
        <f t="shared" si="44"/>
        <v>3.29</v>
      </c>
      <c r="J547" s="46">
        <f t="shared" si="45"/>
        <v>0</v>
      </c>
      <c r="K547" s="46">
        <f t="shared" si="46"/>
        <v>81.11</v>
      </c>
    </row>
    <row r="548" spans="1:11" ht="12.75">
      <c r="A548" s="21" t="s">
        <v>1717</v>
      </c>
      <c r="B548" s="22">
        <v>11</v>
      </c>
      <c r="C548" s="63" t="s">
        <v>1750</v>
      </c>
      <c r="D548" s="63" t="s">
        <v>1751</v>
      </c>
      <c r="E548" s="63" t="s">
        <v>136</v>
      </c>
      <c r="F548" s="63" t="s">
        <v>1752</v>
      </c>
      <c r="G548" s="75">
        <f t="shared" si="42"/>
        <v>5.6848</v>
      </c>
      <c r="H548" s="46">
        <f t="shared" si="43"/>
        <v>80.81</v>
      </c>
      <c r="I548" s="46">
        <f t="shared" si="44"/>
        <v>2.07</v>
      </c>
      <c r="J548" s="46">
        <f t="shared" si="45"/>
        <v>0</v>
      </c>
      <c r="K548" s="46">
        <f t="shared" si="46"/>
        <v>81.3</v>
      </c>
    </row>
    <row r="549" spans="1:11" ht="12.75">
      <c r="A549" s="21" t="s">
        <v>1717</v>
      </c>
      <c r="B549" s="22">
        <v>12</v>
      </c>
      <c r="C549" s="63" t="s">
        <v>1753</v>
      </c>
      <c r="D549" s="63" t="s">
        <v>1355</v>
      </c>
      <c r="E549" s="63" t="s">
        <v>1754</v>
      </c>
      <c r="F549" s="63" t="s">
        <v>1755</v>
      </c>
      <c r="G549" s="75">
        <f t="shared" si="42"/>
        <v>5.6848</v>
      </c>
      <c r="H549" s="46">
        <f t="shared" si="43"/>
        <v>80.72</v>
      </c>
      <c r="I549" s="46">
        <f t="shared" si="44"/>
        <v>0.09</v>
      </c>
      <c r="J549" s="46">
        <f t="shared" si="45"/>
        <v>0.12</v>
      </c>
      <c r="K549" s="46">
        <f t="shared" si="46"/>
        <v>81.21</v>
      </c>
    </row>
    <row r="550" spans="1:11" ht="12.75">
      <c r="A550" s="21" t="s">
        <v>1717</v>
      </c>
      <c r="B550" s="22">
        <v>13</v>
      </c>
      <c r="C550" s="63" t="s">
        <v>201</v>
      </c>
      <c r="D550" s="63" t="s">
        <v>136</v>
      </c>
      <c r="E550" s="63" t="s">
        <v>1756</v>
      </c>
      <c r="F550" s="63" t="s">
        <v>1757</v>
      </c>
      <c r="G550" s="75">
        <f t="shared" si="42"/>
        <v>5.6848</v>
      </c>
      <c r="H550" s="46">
        <f t="shared" si="43"/>
        <v>81.77</v>
      </c>
      <c r="I550" s="46">
        <f t="shared" si="44"/>
        <v>0</v>
      </c>
      <c r="J550" s="46">
        <f t="shared" si="45"/>
        <v>4.03</v>
      </c>
      <c r="K550" s="46">
        <f t="shared" si="46"/>
        <v>82.26</v>
      </c>
    </row>
    <row r="551" spans="1:11" ht="12.75">
      <c r="A551" s="21" t="s">
        <v>1717</v>
      </c>
      <c r="B551" s="22">
        <v>14</v>
      </c>
      <c r="C551" s="63" t="s">
        <v>1758</v>
      </c>
      <c r="D551" s="63" t="s">
        <v>136</v>
      </c>
      <c r="E551" s="63" t="s">
        <v>1759</v>
      </c>
      <c r="F551" s="63" t="s">
        <v>1760</v>
      </c>
      <c r="G551" s="75">
        <f t="shared" si="42"/>
        <v>5.6848</v>
      </c>
      <c r="H551" s="46">
        <f t="shared" si="43"/>
        <v>82.57</v>
      </c>
      <c r="I551" s="46">
        <f t="shared" si="44"/>
        <v>0</v>
      </c>
      <c r="J551" s="46">
        <f t="shared" si="45"/>
        <v>4.18</v>
      </c>
      <c r="K551" s="46">
        <f t="shared" si="46"/>
        <v>83.06</v>
      </c>
    </row>
    <row r="552" spans="1:11" ht="12.75">
      <c r="A552" s="21" t="s">
        <v>1717</v>
      </c>
      <c r="B552" s="22">
        <v>15</v>
      </c>
      <c r="C552" s="63" t="s">
        <v>165</v>
      </c>
      <c r="D552" s="63" t="s">
        <v>136</v>
      </c>
      <c r="E552" s="63" t="s">
        <v>1761</v>
      </c>
      <c r="F552" s="63" t="s">
        <v>1762</v>
      </c>
      <c r="G552" s="75">
        <f t="shared" si="42"/>
        <v>5.6848</v>
      </c>
      <c r="H552" s="46">
        <f t="shared" si="43"/>
        <v>82.18</v>
      </c>
      <c r="I552" s="46">
        <f t="shared" si="44"/>
        <v>0</v>
      </c>
      <c r="J552" s="46">
        <f t="shared" si="45"/>
        <v>4.87</v>
      </c>
      <c r="K552" s="46">
        <f t="shared" si="46"/>
        <v>82.68</v>
      </c>
    </row>
    <row r="553" spans="1:11" ht="12.75">
      <c r="A553" s="21" t="s">
        <v>1717</v>
      </c>
      <c r="B553" s="22">
        <v>16</v>
      </c>
      <c r="C553" s="63" t="s">
        <v>1763</v>
      </c>
      <c r="D553" s="63" t="s">
        <v>136</v>
      </c>
      <c r="E553" s="63" t="s">
        <v>1764</v>
      </c>
      <c r="F553" s="63" t="s">
        <v>1765</v>
      </c>
      <c r="G553" s="75">
        <f t="shared" si="42"/>
        <v>5.6848</v>
      </c>
      <c r="H553" s="46">
        <f t="shared" si="43"/>
        <v>81.35</v>
      </c>
      <c r="I553" s="46">
        <f t="shared" si="44"/>
        <v>0</v>
      </c>
      <c r="J553" s="46">
        <f t="shared" si="45"/>
        <v>5.64</v>
      </c>
      <c r="K553" s="46">
        <f t="shared" si="46"/>
        <v>81.84</v>
      </c>
    </row>
    <row r="554" spans="1:11" ht="12.75">
      <c r="A554" s="21" t="s">
        <v>1717</v>
      </c>
      <c r="B554" s="22">
        <v>17</v>
      </c>
      <c r="C554" s="63" t="s">
        <v>1766</v>
      </c>
      <c r="D554" s="63" t="s">
        <v>136</v>
      </c>
      <c r="E554" s="63" t="s">
        <v>1767</v>
      </c>
      <c r="F554" s="63" t="s">
        <v>1768</v>
      </c>
      <c r="G554" s="75">
        <f t="shared" si="42"/>
        <v>5.6848</v>
      </c>
      <c r="H554" s="46">
        <f t="shared" si="43"/>
        <v>81.12</v>
      </c>
      <c r="I554" s="46">
        <f t="shared" si="44"/>
        <v>0</v>
      </c>
      <c r="J554" s="46">
        <f t="shared" si="45"/>
        <v>6.36</v>
      </c>
      <c r="K554" s="46">
        <f t="shared" si="46"/>
        <v>81.61</v>
      </c>
    </row>
    <row r="555" spans="1:11" ht="12.75">
      <c r="A555" s="21" t="s">
        <v>1717</v>
      </c>
      <c r="B555" s="22">
        <v>18</v>
      </c>
      <c r="C555" s="63" t="s">
        <v>1769</v>
      </c>
      <c r="D555" s="63" t="s">
        <v>136</v>
      </c>
      <c r="E555" s="63" t="s">
        <v>1770</v>
      </c>
      <c r="F555" s="63" t="s">
        <v>1771</v>
      </c>
      <c r="G555" s="75">
        <f t="shared" si="42"/>
        <v>5.6848</v>
      </c>
      <c r="H555" s="46">
        <f t="shared" si="43"/>
        <v>80.14</v>
      </c>
      <c r="I555" s="46">
        <f t="shared" si="44"/>
        <v>0</v>
      </c>
      <c r="J555" s="46">
        <f t="shared" si="45"/>
        <v>8.78</v>
      </c>
      <c r="K555" s="46">
        <f t="shared" si="46"/>
        <v>80.64</v>
      </c>
    </row>
    <row r="556" spans="1:11" ht="12.75">
      <c r="A556" s="21" t="s">
        <v>1717</v>
      </c>
      <c r="B556" s="22">
        <v>19</v>
      </c>
      <c r="C556" s="63" t="s">
        <v>1772</v>
      </c>
      <c r="D556" s="63" t="s">
        <v>136</v>
      </c>
      <c r="E556" s="63" t="s">
        <v>1773</v>
      </c>
      <c r="F556" s="63" t="s">
        <v>1774</v>
      </c>
      <c r="G556" s="75">
        <f t="shared" si="42"/>
        <v>5.6848</v>
      </c>
      <c r="H556" s="46">
        <f t="shared" si="43"/>
        <v>77.09</v>
      </c>
      <c r="I556" s="46">
        <f t="shared" si="44"/>
        <v>0</v>
      </c>
      <c r="J556" s="46">
        <f t="shared" si="45"/>
        <v>7.23</v>
      </c>
      <c r="K556" s="46">
        <f t="shared" si="46"/>
        <v>77.58</v>
      </c>
    </row>
    <row r="557" spans="1:11" ht="12.75">
      <c r="A557" s="21" t="s">
        <v>1717</v>
      </c>
      <c r="B557" s="22">
        <v>20</v>
      </c>
      <c r="C557" s="63" t="s">
        <v>1775</v>
      </c>
      <c r="D557" s="63" t="s">
        <v>136</v>
      </c>
      <c r="E557" s="63" t="s">
        <v>1776</v>
      </c>
      <c r="F557" s="63" t="s">
        <v>1777</v>
      </c>
      <c r="G557" s="75">
        <f t="shared" si="42"/>
        <v>5.6848</v>
      </c>
      <c r="H557" s="46">
        <f t="shared" si="43"/>
        <v>76.63</v>
      </c>
      <c r="I557" s="46">
        <f t="shared" si="44"/>
        <v>0</v>
      </c>
      <c r="J557" s="46">
        <f t="shared" si="45"/>
        <v>1.03</v>
      </c>
      <c r="K557" s="46">
        <f t="shared" si="46"/>
        <v>77.13</v>
      </c>
    </row>
    <row r="558" spans="1:11" ht="12.75">
      <c r="A558" s="21" t="s">
        <v>1717</v>
      </c>
      <c r="B558" s="22">
        <v>21</v>
      </c>
      <c r="C558" s="63" t="s">
        <v>1778</v>
      </c>
      <c r="D558" s="63" t="s">
        <v>136</v>
      </c>
      <c r="E558" s="63" t="s">
        <v>1779</v>
      </c>
      <c r="F558" s="63" t="s">
        <v>1780</v>
      </c>
      <c r="G558" s="75">
        <f t="shared" si="42"/>
        <v>5.6848</v>
      </c>
      <c r="H558" s="46">
        <f t="shared" si="43"/>
        <v>77.58</v>
      </c>
      <c r="I558" s="46">
        <f t="shared" si="44"/>
        <v>0</v>
      </c>
      <c r="J558" s="46">
        <f t="shared" si="45"/>
        <v>0.55</v>
      </c>
      <c r="K558" s="46">
        <f t="shared" si="46"/>
        <v>78.07</v>
      </c>
    </row>
    <row r="559" spans="1:11" ht="12.75">
      <c r="A559" s="21" t="s">
        <v>1717</v>
      </c>
      <c r="B559" s="22">
        <v>22</v>
      </c>
      <c r="C559" s="63" t="s">
        <v>1781</v>
      </c>
      <c r="D559" s="63" t="s">
        <v>136</v>
      </c>
      <c r="E559" s="63" t="s">
        <v>1782</v>
      </c>
      <c r="F559" s="63" t="s">
        <v>1783</v>
      </c>
      <c r="G559" s="75">
        <f t="shared" si="42"/>
        <v>5.6848</v>
      </c>
      <c r="H559" s="46">
        <f t="shared" si="43"/>
        <v>77.78</v>
      </c>
      <c r="I559" s="46">
        <f t="shared" si="44"/>
        <v>0</v>
      </c>
      <c r="J559" s="46">
        <f t="shared" si="45"/>
        <v>22.91</v>
      </c>
      <c r="K559" s="46">
        <f t="shared" si="46"/>
        <v>78.27</v>
      </c>
    </row>
    <row r="560" spans="1:11" ht="12.75">
      <c r="A560" s="21" t="s">
        <v>1717</v>
      </c>
      <c r="B560" s="22">
        <v>23</v>
      </c>
      <c r="C560" s="63" t="s">
        <v>1784</v>
      </c>
      <c r="D560" s="63" t="s">
        <v>136</v>
      </c>
      <c r="E560" s="63" t="s">
        <v>1785</v>
      </c>
      <c r="F560" s="63" t="s">
        <v>1786</v>
      </c>
      <c r="G560" s="75">
        <f t="shared" si="42"/>
        <v>5.6848</v>
      </c>
      <c r="H560" s="46">
        <f t="shared" si="43"/>
        <v>71.32</v>
      </c>
      <c r="I560" s="46">
        <f t="shared" si="44"/>
        <v>0</v>
      </c>
      <c r="J560" s="46">
        <f t="shared" si="45"/>
        <v>18.59</v>
      </c>
      <c r="K560" s="46">
        <f t="shared" si="46"/>
        <v>71.81</v>
      </c>
    </row>
    <row r="561" spans="1:11" ht="12.75">
      <c r="A561" s="21" t="s">
        <v>1787</v>
      </c>
      <c r="B561" s="22">
        <v>0</v>
      </c>
      <c r="C561" s="63" t="s">
        <v>1788</v>
      </c>
      <c r="D561" s="63" t="s">
        <v>136</v>
      </c>
      <c r="E561" s="63" t="s">
        <v>1789</v>
      </c>
      <c r="F561" s="63" t="s">
        <v>1790</v>
      </c>
      <c r="G561" s="75">
        <f t="shared" si="42"/>
        <v>5.6848</v>
      </c>
      <c r="H561" s="46">
        <f t="shared" si="43"/>
        <v>55.36</v>
      </c>
      <c r="I561" s="46">
        <f t="shared" si="44"/>
        <v>0</v>
      </c>
      <c r="J561" s="46">
        <f t="shared" si="45"/>
        <v>3.42</v>
      </c>
      <c r="K561" s="46">
        <f t="shared" si="46"/>
        <v>55.85</v>
      </c>
    </row>
    <row r="562" spans="1:11" ht="12.75">
      <c r="A562" s="21" t="s">
        <v>1787</v>
      </c>
      <c r="B562" s="22">
        <v>1</v>
      </c>
      <c r="C562" s="63" t="s">
        <v>1791</v>
      </c>
      <c r="D562" s="63" t="s">
        <v>136</v>
      </c>
      <c r="E562" s="63" t="s">
        <v>1792</v>
      </c>
      <c r="F562" s="63" t="s">
        <v>1793</v>
      </c>
      <c r="G562" s="75">
        <f t="shared" si="42"/>
        <v>5.6848</v>
      </c>
      <c r="H562" s="46">
        <f t="shared" si="43"/>
        <v>50.36</v>
      </c>
      <c r="I562" s="46">
        <f t="shared" si="44"/>
        <v>0</v>
      </c>
      <c r="J562" s="46">
        <f t="shared" si="45"/>
        <v>25.57</v>
      </c>
      <c r="K562" s="46">
        <f t="shared" si="46"/>
        <v>50.85</v>
      </c>
    </row>
    <row r="563" spans="1:11" ht="12.75">
      <c r="A563" s="21" t="s">
        <v>1787</v>
      </c>
      <c r="B563" s="22">
        <v>2</v>
      </c>
      <c r="C563" s="63" t="s">
        <v>1794</v>
      </c>
      <c r="D563" s="63" t="s">
        <v>136</v>
      </c>
      <c r="E563" s="63" t="s">
        <v>1795</v>
      </c>
      <c r="F563" s="63" t="s">
        <v>1796</v>
      </c>
      <c r="G563" s="75">
        <f t="shared" si="42"/>
        <v>5.6848</v>
      </c>
      <c r="H563" s="46">
        <f t="shared" si="43"/>
        <v>47.94</v>
      </c>
      <c r="I563" s="46">
        <f t="shared" si="44"/>
        <v>0</v>
      </c>
      <c r="J563" s="46">
        <f t="shared" si="45"/>
        <v>8.03</v>
      </c>
      <c r="K563" s="46">
        <f t="shared" si="46"/>
        <v>48.43</v>
      </c>
    </row>
    <row r="564" spans="1:11" ht="12.75">
      <c r="A564" s="21" t="s">
        <v>1787</v>
      </c>
      <c r="B564" s="22">
        <v>3</v>
      </c>
      <c r="C564" s="63" t="s">
        <v>1797</v>
      </c>
      <c r="D564" s="63" t="s">
        <v>136</v>
      </c>
      <c r="E564" s="63" t="s">
        <v>1798</v>
      </c>
      <c r="F564" s="63" t="s">
        <v>1799</v>
      </c>
      <c r="G564" s="75">
        <f t="shared" si="42"/>
        <v>5.6848</v>
      </c>
      <c r="H564" s="46">
        <f t="shared" si="43"/>
        <v>43.77</v>
      </c>
      <c r="I564" s="46">
        <f t="shared" si="44"/>
        <v>0</v>
      </c>
      <c r="J564" s="46">
        <f t="shared" si="45"/>
        <v>3.43</v>
      </c>
      <c r="K564" s="46">
        <f t="shared" si="46"/>
        <v>44.26</v>
      </c>
    </row>
    <row r="565" spans="1:11" ht="12.75">
      <c r="A565" s="21" t="s">
        <v>1787</v>
      </c>
      <c r="B565" s="22">
        <v>4</v>
      </c>
      <c r="C565" s="63" t="s">
        <v>1800</v>
      </c>
      <c r="D565" s="63" t="s">
        <v>136</v>
      </c>
      <c r="E565" s="63" t="s">
        <v>1801</v>
      </c>
      <c r="F565" s="63" t="s">
        <v>1802</v>
      </c>
      <c r="G565" s="75">
        <f t="shared" si="42"/>
        <v>5.6848</v>
      </c>
      <c r="H565" s="46">
        <f t="shared" si="43"/>
        <v>42.46</v>
      </c>
      <c r="I565" s="46">
        <f t="shared" si="44"/>
        <v>0</v>
      </c>
      <c r="J565" s="46">
        <f t="shared" si="45"/>
        <v>42.73</v>
      </c>
      <c r="K565" s="46">
        <f t="shared" si="46"/>
        <v>42.95</v>
      </c>
    </row>
    <row r="566" spans="1:11" ht="12.75">
      <c r="A566" s="21" t="s">
        <v>1787</v>
      </c>
      <c r="B566" s="22">
        <v>5</v>
      </c>
      <c r="C566" s="63" t="s">
        <v>1803</v>
      </c>
      <c r="D566" s="63" t="s">
        <v>1804</v>
      </c>
      <c r="E566" s="63" t="s">
        <v>136</v>
      </c>
      <c r="F566" s="63" t="s">
        <v>1805</v>
      </c>
      <c r="G566" s="75">
        <f t="shared" si="42"/>
        <v>5.6848</v>
      </c>
      <c r="H566" s="46">
        <f t="shared" si="43"/>
        <v>45.86</v>
      </c>
      <c r="I566" s="46">
        <f t="shared" si="44"/>
        <v>2.38</v>
      </c>
      <c r="J566" s="46">
        <f t="shared" si="45"/>
        <v>0</v>
      </c>
      <c r="K566" s="46">
        <f t="shared" si="46"/>
        <v>46.36</v>
      </c>
    </row>
    <row r="567" spans="1:11" ht="12.75">
      <c r="A567" s="21" t="s">
        <v>1787</v>
      </c>
      <c r="B567" s="22">
        <v>6</v>
      </c>
      <c r="C567" s="63" t="s">
        <v>1806</v>
      </c>
      <c r="D567" s="63" t="s">
        <v>1807</v>
      </c>
      <c r="E567" s="63" t="s">
        <v>136</v>
      </c>
      <c r="F567" s="63" t="s">
        <v>1808</v>
      </c>
      <c r="G567" s="75">
        <f t="shared" si="42"/>
        <v>5.6848</v>
      </c>
      <c r="H567" s="46">
        <f t="shared" si="43"/>
        <v>48.96</v>
      </c>
      <c r="I567" s="46">
        <f t="shared" si="44"/>
        <v>3.15</v>
      </c>
      <c r="J567" s="46">
        <f t="shared" si="45"/>
        <v>0</v>
      </c>
      <c r="K567" s="46">
        <f t="shared" si="46"/>
        <v>49.45</v>
      </c>
    </row>
    <row r="568" spans="1:11" ht="12.75">
      <c r="A568" s="21" t="s">
        <v>1787</v>
      </c>
      <c r="B568" s="22">
        <v>7</v>
      </c>
      <c r="C568" s="63" t="s">
        <v>1809</v>
      </c>
      <c r="D568" s="63" t="s">
        <v>1145</v>
      </c>
      <c r="E568" s="63" t="s">
        <v>136</v>
      </c>
      <c r="F568" s="63" t="s">
        <v>1810</v>
      </c>
      <c r="G568" s="75">
        <f t="shared" si="42"/>
        <v>5.6848</v>
      </c>
      <c r="H568" s="46">
        <f t="shared" si="43"/>
        <v>52.92</v>
      </c>
      <c r="I568" s="46">
        <f t="shared" si="44"/>
        <v>3.62</v>
      </c>
      <c r="J568" s="46">
        <f t="shared" si="45"/>
        <v>0</v>
      </c>
      <c r="K568" s="46">
        <f t="shared" si="46"/>
        <v>53.42</v>
      </c>
    </row>
    <row r="569" spans="1:11" ht="12.75">
      <c r="A569" s="21" t="s">
        <v>1787</v>
      </c>
      <c r="B569" s="22">
        <v>8</v>
      </c>
      <c r="C569" s="63" t="s">
        <v>1811</v>
      </c>
      <c r="D569" s="63" t="s">
        <v>1812</v>
      </c>
      <c r="E569" s="63" t="s">
        <v>136</v>
      </c>
      <c r="F569" s="63" t="s">
        <v>1813</v>
      </c>
      <c r="G569" s="75">
        <f t="shared" si="42"/>
        <v>5.6848</v>
      </c>
      <c r="H569" s="46">
        <f t="shared" si="43"/>
        <v>69.03</v>
      </c>
      <c r="I569" s="46">
        <f t="shared" si="44"/>
        <v>4.85</v>
      </c>
      <c r="J569" s="46">
        <f t="shared" si="45"/>
        <v>0</v>
      </c>
      <c r="K569" s="46">
        <f t="shared" si="46"/>
        <v>69.52</v>
      </c>
    </row>
    <row r="570" spans="1:11" ht="12.75">
      <c r="A570" s="21" t="s">
        <v>1787</v>
      </c>
      <c r="B570" s="22">
        <v>9</v>
      </c>
      <c r="C570" s="63" t="s">
        <v>1814</v>
      </c>
      <c r="D570" s="63" t="s">
        <v>1815</v>
      </c>
      <c r="E570" s="63" t="s">
        <v>136</v>
      </c>
      <c r="F570" s="63" t="s">
        <v>1816</v>
      </c>
      <c r="G570" s="75">
        <f t="shared" si="42"/>
        <v>5.6848</v>
      </c>
      <c r="H570" s="46">
        <f t="shared" si="43"/>
        <v>77.65</v>
      </c>
      <c r="I570" s="46">
        <f t="shared" si="44"/>
        <v>1.71</v>
      </c>
      <c r="J570" s="46">
        <f t="shared" si="45"/>
        <v>0</v>
      </c>
      <c r="K570" s="46">
        <f t="shared" si="46"/>
        <v>78.15</v>
      </c>
    </row>
    <row r="571" spans="1:11" ht="12.75">
      <c r="A571" s="21" t="s">
        <v>1787</v>
      </c>
      <c r="B571" s="22">
        <v>10</v>
      </c>
      <c r="C571" s="63" t="s">
        <v>1817</v>
      </c>
      <c r="D571" s="63" t="s">
        <v>136</v>
      </c>
      <c r="E571" s="63" t="s">
        <v>1818</v>
      </c>
      <c r="F571" s="63" t="s">
        <v>1819</v>
      </c>
      <c r="G571" s="75">
        <f t="shared" si="42"/>
        <v>5.6848</v>
      </c>
      <c r="H571" s="46">
        <f t="shared" si="43"/>
        <v>80.59</v>
      </c>
      <c r="I571" s="46">
        <f t="shared" si="44"/>
        <v>0</v>
      </c>
      <c r="J571" s="46">
        <f t="shared" si="45"/>
        <v>1.15</v>
      </c>
      <c r="K571" s="46">
        <f t="shared" si="46"/>
        <v>81.08</v>
      </c>
    </row>
    <row r="572" spans="1:11" ht="12.75">
      <c r="A572" s="21" t="s">
        <v>1787</v>
      </c>
      <c r="B572" s="22">
        <v>11</v>
      </c>
      <c r="C572" s="63" t="s">
        <v>1820</v>
      </c>
      <c r="D572" s="63" t="s">
        <v>136</v>
      </c>
      <c r="E572" s="63" t="s">
        <v>1821</v>
      </c>
      <c r="F572" s="63" t="s">
        <v>1822</v>
      </c>
      <c r="G572" s="75">
        <f t="shared" si="42"/>
        <v>5.6848</v>
      </c>
      <c r="H572" s="46">
        <f t="shared" si="43"/>
        <v>80.54</v>
      </c>
      <c r="I572" s="46">
        <f t="shared" si="44"/>
        <v>0</v>
      </c>
      <c r="J572" s="46">
        <f t="shared" si="45"/>
        <v>4.29</v>
      </c>
      <c r="K572" s="46">
        <f t="shared" si="46"/>
        <v>81.03</v>
      </c>
    </row>
    <row r="573" spans="1:11" ht="12.75">
      <c r="A573" s="21" t="s">
        <v>1787</v>
      </c>
      <c r="B573" s="22">
        <v>12</v>
      </c>
      <c r="C573" s="63" t="s">
        <v>1823</v>
      </c>
      <c r="D573" s="63" t="s">
        <v>1824</v>
      </c>
      <c r="E573" s="63" t="s">
        <v>136</v>
      </c>
      <c r="F573" s="63" t="s">
        <v>1825</v>
      </c>
      <c r="G573" s="75">
        <f t="shared" si="42"/>
        <v>5.6848</v>
      </c>
      <c r="H573" s="46">
        <f t="shared" si="43"/>
        <v>80.17</v>
      </c>
      <c r="I573" s="46">
        <f t="shared" si="44"/>
        <v>0.6</v>
      </c>
      <c r="J573" s="46">
        <f t="shared" si="45"/>
        <v>0</v>
      </c>
      <c r="K573" s="46">
        <f t="shared" si="46"/>
        <v>80.66</v>
      </c>
    </row>
    <row r="574" spans="1:11" ht="12.75">
      <c r="A574" s="21" t="s">
        <v>1787</v>
      </c>
      <c r="B574" s="22">
        <v>13</v>
      </c>
      <c r="C574" s="63" t="s">
        <v>1826</v>
      </c>
      <c r="D574" s="63" t="s">
        <v>1827</v>
      </c>
      <c r="E574" s="63" t="s">
        <v>160</v>
      </c>
      <c r="F574" s="63" t="s">
        <v>1828</v>
      </c>
      <c r="G574" s="75">
        <f t="shared" si="42"/>
        <v>5.6848</v>
      </c>
      <c r="H574" s="46">
        <f t="shared" si="43"/>
        <v>81.21</v>
      </c>
      <c r="I574" s="46">
        <f t="shared" si="44"/>
        <v>0.16</v>
      </c>
      <c r="J574" s="46">
        <f t="shared" si="45"/>
        <v>0</v>
      </c>
      <c r="K574" s="46">
        <f t="shared" si="46"/>
        <v>81.7</v>
      </c>
    </row>
    <row r="575" spans="1:11" ht="12.75">
      <c r="A575" s="21" t="s">
        <v>1787</v>
      </c>
      <c r="B575" s="22">
        <v>14</v>
      </c>
      <c r="C575" s="63" t="s">
        <v>1829</v>
      </c>
      <c r="D575" s="63" t="s">
        <v>1830</v>
      </c>
      <c r="E575" s="63" t="s">
        <v>1831</v>
      </c>
      <c r="F575" s="63" t="s">
        <v>1832</v>
      </c>
      <c r="G575" s="75">
        <f t="shared" si="42"/>
        <v>5.6848</v>
      </c>
      <c r="H575" s="46">
        <f t="shared" si="43"/>
        <v>82.88</v>
      </c>
      <c r="I575" s="46">
        <f t="shared" si="44"/>
        <v>0.29</v>
      </c>
      <c r="J575" s="46">
        <f t="shared" si="45"/>
        <v>0</v>
      </c>
      <c r="K575" s="46">
        <f t="shared" si="46"/>
        <v>83.37</v>
      </c>
    </row>
    <row r="576" spans="1:11" ht="12.75">
      <c r="A576" s="21" t="s">
        <v>1787</v>
      </c>
      <c r="B576" s="22">
        <v>15</v>
      </c>
      <c r="C576" s="63" t="s">
        <v>1833</v>
      </c>
      <c r="D576" s="63" t="s">
        <v>136</v>
      </c>
      <c r="E576" s="63" t="s">
        <v>1834</v>
      </c>
      <c r="F576" s="63" t="s">
        <v>1835</v>
      </c>
      <c r="G576" s="75">
        <f t="shared" si="42"/>
        <v>5.6848</v>
      </c>
      <c r="H576" s="46">
        <f t="shared" si="43"/>
        <v>81.61</v>
      </c>
      <c r="I576" s="46">
        <f t="shared" si="44"/>
        <v>0</v>
      </c>
      <c r="J576" s="46">
        <f t="shared" si="45"/>
        <v>0.8</v>
      </c>
      <c r="K576" s="46">
        <f t="shared" si="46"/>
        <v>82.1</v>
      </c>
    </row>
    <row r="577" spans="1:11" ht="12.75">
      <c r="A577" s="21" t="s">
        <v>1787</v>
      </c>
      <c r="B577" s="22">
        <v>16</v>
      </c>
      <c r="C577" s="63" t="s">
        <v>1836</v>
      </c>
      <c r="D577" s="63" t="s">
        <v>136</v>
      </c>
      <c r="E577" s="63" t="s">
        <v>1837</v>
      </c>
      <c r="F577" s="63" t="s">
        <v>1838</v>
      </c>
      <c r="G577" s="75">
        <f t="shared" si="42"/>
        <v>5.6848</v>
      </c>
      <c r="H577" s="46">
        <f t="shared" si="43"/>
        <v>80.57</v>
      </c>
      <c r="I577" s="46">
        <f t="shared" si="44"/>
        <v>0</v>
      </c>
      <c r="J577" s="46">
        <f t="shared" si="45"/>
        <v>4.6</v>
      </c>
      <c r="K577" s="46">
        <f t="shared" si="46"/>
        <v>81.06</v>
      </c>
    </row>
    <row r="578" spans="1:11" ht="12.75">
      <c r="A578" s="21" t="s">
        <v>1787</v>
      </c>
      <c r="B578" s="22">
        <v>17</v>
      </c>
      <c r="C578" s="63" t="s">
        <v>1839</v>
      </c>
      <c r="D578" s="63" t="s">
        <v>136</v>
      </c>
      <c r="E578" s="63" t="s">
        <v>1840</v>
      </c>
      <c r="F578" s="63" t="s">
        <v>1841</v>
      </c>
      <c r="G578" s="75">
        <f t="shared" si="42"/>
        <v>5.6848</v>
      </c>
      <c r="H578" s="46">
        <f t="shared" si="43"/>
        <v>80.89</v>
      </c>
      <c r="I578" s="46">
        <f t="shared" si="44"/>
        <v>0</v>
      </c>
      <c r="J578" s="46">
        <f t="shared" si="45"/>
        <v>3.6</v>
      </c>
      <c r="K578" s="46">
        <f t="shared" si="46"/>
        <v>81.39</v>
      </c>
    </row>
    <row r="579" spans="1:11" ht="12.75">
      <c r="A579" s="21" t="s">
        <v>1787</v>
      </c>
      <c r="B579" s="22">
        <v>18</v>
      </c>
      <c r="C579" s="63" t="s">
        <v>1842</v>
      </c>
      <c r="D579" s="63" t="s">
        <v>136</v>
      </c>
      <c r="E579" s="63" t="s">
        <v>210</v>
      </c>
      <c r="F579" s="63" t="s">
        <v>1843</v>
      </c>
      <c r="G579" s="75">
        <f t="shared" si="42"/>
        <v>5.6848</v>
      </c>
      <c r="H579" s="46">
        <f t="shared" si="43"/>
        <v>79.99</v>
      </c>
      <c r="I579" s="46">
        <f t="shared" si="44"/>
        <v>0</v>
      </c>
      <c r="J579" s="46">
        <f t="shared" si="45"/>
        <v>6.82</v>
      </c>
      <c r="K579" s="46">
        <f t="shared" si="46"/>
        <v>80.48</v>
      </c>
    </row>
    <row r="580" spans="1:11" ht="12.75">
      <c r="A580" s="21" t="s">
        <v>1787</v>
      </c>
      <c r="B580" s="22">
        <v>19</v>
      </c>
      <c r="C580" s="63" t="s">
        <v>1844</v>
      </c>
      <c r="D580" s="63" t="s">
        <v>136</v>
      </c>
      <c r="E580" s="63" t="s">
        <v>1845</v>
      </c>
      <c r="F580" s="63" t="s">
        <v>1846</v>
      </c>
      <c r="G580" s="75">
        <f t="shared" si="42"/>
        <v>5.6848</v>
      </c>
      <c r="H580" s="46">
        <f t="shared" si="43"/>
        <v>77.71</v>
      </c>
      <c r="I580" s="46">
        <f t="shared" si="44"/>
        <v>0</v>
      </c>
      <c r="J580" s="46">
        <f t="shared" si="45"/>
        <v>5.86</v>
      </c>
      <c r="K580" s="46">
        <f t="shared" si="46"/>
        <v>78.2</v>
      </c>
    </row>
    <row r="581" spans="1:11" ht="12.75">
      <c r="A581" s="21" t="s">
        <v>1787</v>
      </c>
      <c r="B581" s="22">
        <v>20</v>
      </c>
      <c r="C581" s="63" t="s">
        <v>1847</v>
      </c>
      <c r="D581" s="63" t="s">
        <v>136</v>
      </c>
      <c r="E581" s="63" t="s">
        <v>1848</v>
      </c>
      <c r="F581" s="63" t="s">
        <v>1849</v>
      </c>
      <c r="G581" s="75">
        <f t="shared" si="42"/>
        <v>5.6848</v>
      </c>
      <c r="H581" s="46">
        <f t="shared" si="43"/>
        <v>75.45</v>
      </c>
      <c r="I581" s="46">
        <f t="shared" si="44"/>
        <v>0</v>
      </c>
      <c r="J581" s="46">
        <f t="shared" si="45"/>
        <v>9.46</v>
      </c>
      <c r="K581" s="46">
        <f t="shared" si="46"/>
        <v>75.94</v>
      </c>
    </row>
    <row r="582" spans="1:11" ht="12.75">
      <c r="A582" s="21" t="s">
        <v>1787</v>
      </c>
      <c r="B582" s="22">
        <v>21</v>
      </c>
      <c r="C582" s="63" t="s">
        <v>1850</v>
      </c>
      <c r="D582" s="63" t="s">
        <v>136</v>
      </c>
      <c r="E582" s="63" t="s">
        <v>1476</v>
      </c>
      <c r="F582" s="63" t="s">
        <v>1851</v>
      </c>
      <c r="G582" s="75">
        <f t="shared" si="42"/>
        <v>5.6848</v>
      </c>
      <c r="H582" s="46">
        <f t="shared" si="43"/>
        <v>76.55</v>
      </c>
      <c r="I582" s="46">
        <f t="shared" si="44"/>
        <v>0</v>
      </c>
      <c r="J582" s="46">
        <f t="shared" si="45"/>
        <v>10.88</v>
      </c>
      <c r="K582" s="46">
        <f t="shared" si="46"/>
        <v>77.04</v>
      </c>
    </row>
    <row r="583" spans="1:11" ht="12.75">
      <c r="A583" s="21" t="s">
        <v>1787</v>
      </c>
      <c r="B583" s="22">
        <v>22</v>
      </c>
      <c r="C583" s="63" t="s">
        <v>1852</v>
      </c>
      <c r="D583" s="63" t="s">
        <v>136</v>
      </c>
      <c r="E583" s="63" t="s">
        <v>1853</v>
      </c>
      <c r="F583" s="63" t="s">
        <v>1854</v>
      </c>
      <c r="G583" s="75">
        <f t="shared" si="42"/>
        <v>5.6848</v>
      </c>
      <c r="H583" s="46">
        <f t="shared" si="43"/>
        <v>75.35</v>
      </c>
      <c r="I583" s="46">
        <f t="shared" si="44"/>
        <v>0</v>
      </c>
      <c r="J583" s="46">
        <f t="shared" si="45"/>
        <v>10.01</v>
      </c>
      <c r="K583" s="46">
        <f t="shared" si="46"/>
        <v>75.84</v>
      </c>
    </row>
    <row r="584" spans="1:11" ht="12.75">
      <c r="A584" s="21" t="s">
        <v>1787</v>
      </c>
      <c r="B584" s="22">
        <v>23</v>
      </c>
      <c r="C584" s="63" t="s">
        <v>1855</v>
      </c>
      <c r="D584" s="63" t="s">
        <v>136</v>
      </c>
      <c r="E584" s="63" t="s">
        <v>1856</v>
      </c>
      <c r="F584" s="63" t="s">
        <v>1857</v>
      </c>
      <c r="G584" s="75">
        <f t="shared" si="42"/>
        <v>5.6848</v>
      </c>
      <c r="H584" s="46">
        <f t="shared" si="43"/>
        <v>66.46</v>
      </c>
      <c r="I584" s="46">
        <f t="shared" si="44"/>
        <v>0</v>
      </c>
      <c r="J584" s="46">
        <f t="shared" si="45"/>
        <v>10.27</v>
      </c>
      <c r="K584" s="46">
        <f t="shared" si="46"/>
        <v>66.95</v>
      </c>
    </row>
    <row r="585" spans="1:11" ht="12.75">
      <c r="A585" s="21" t="s">
        <v>1858</v>
      </c>
      <c r="B585" s="22">
        <v>0</v>
      </c>
      <c r="C585" s="63" t="s">
        <v>1859</v>
      </c>
      <c r="D585" s="63" t="s">
        <v>136</v>
      </c>
      <c r="E585" s="63" t="s">
        <v>1860</v>
      </c>
      <c r="F585" s="63" t="s">
        <v>1861</v>
      </c>
      <c r="G585" s="75">
        <f t="shared" si="42"/>
        <v>5.6848</v>
      </c>
      <c r="H585" s="46">
        <f t="shared" si="43"/>
        <v>58.26</v>
      </c>
      <c r="I585" s="46">
        <f t="shared" si="44"/>
        <v>0</v>
      </c>
      <c r="J585" s="46">
        <f t="shared" si="45"/>
        <v>5.17</v>
      </c>
      <c r="K585" s="46">
        <f t="shared" si="46"/>
        <v>58.75</v>
      </c>
    </row>
    <row r="586" spans="1:11" ht="12.75">
      <c r="A586" s="21" t="s">
        <v>1858</v>
      </c>
      <c r="B586" s="22">
        <v>1</v>
      </c>
      <c r="C586" s="63" t="s">
        <v>1862</v>
      </c>
      <c r="D586" s="63" t="s">
        <v>136</v>
      </c>
      <c r="E586" s="63" t="s">
        <v>1863</v>
      </c>
      <c r="F586" s="63" t="s">
        <v>1864</v>
      </c>
      <c r="G586" s="75">
        <f t="shared" si="42"/>
        <v>5.6848</v>
      </c>
      <c r="H586" s="46">
        <f t="shared" si="43"/>
        <v>50.95</v>
      </c>
      <c r="I586" s="46">
        <f t="shared" si="44"/>
        <v>0</v>
      </c>
      <c r="J586" s="46">
        <f t="shared" si="45"/>
        <v>4.08</v>
      </c>
      <c r="K586" s="46">
        <f t="shared" si="46"/>
        <v>51.44</v>
      </c>
    </row>
    <row r="587" spans="1:11" ht="12.75">
      <c r="A587" s="21" t="s">
        <v>1858</v>
      </c>
      <c r="B587" s="22">
        <v>2</v>
      </c>
      <c r="C587" s="63" t="s">
        <v>1865</v>
      </c>
      <c r="D587" s="63" t="s">
        <v>136</v>
      </c>
      <c r="E587" s="63" t="s">
        <v>1866</v>
      </c>
      <c r="F587" s="63" t="s">
        <v>1867</v>
      </c>
      <c r="G587" s="75">
        <f t="shared" si="42"/>
        <v>5.6848</v>
      </c>
      <c r="H587" s="46">
        <f t="shared" si="43"/>
        <v>49.05</v>
      </c>
      <c r="I587" s="46">
        <f t="shared" si="44"/>
        <v>0</v>
      </c>
      <c r="J587" s="46">
        <f t="shared" si="45"/>
        <v>4.49</v>
      </c>
      <c r="K587" s="46">
        <f t="shared" si="46"/>
        <v>49.55</v>
      </c>
    </row>
    <row r="588" spans="1:11" ht="12.75">
      <c r="A588" s="21" t="s">
        <v>1858</v>
      </c>
      <c r="B588" s="22">
        <v>3</v>
      </c>
      <c r="C588" s="63" t="s">
        <v>1868</v>
      </c>
      <c r="D588" s="63" t="s">
        <v>136</v>
      </c>
      <c r="E588" s="63" t="s">
        <v>1869</v>
      </c>
      <c r="F588" s="63" t="s">
        <v>1870</v>
      </c>
      <c r="G588" s="75">
        <f t="shared" si="42"/>
        <v>5.6848</v>
      </c>
      <c r="H588" s="46">
        <f t="shared" si="43"/>
        <v>45.89</v>
      </c>
      <c r="I588" s="46">
        <f t="shared" si="44"/>
        <v>0</v>
      </c>
      <c r="J588" s="46">
        <f t="shared" si="45"/>
        <v>3.11</v>
      </c>
      <c r="K588" s="46">
        <f t="shared" si="46"/>
        <v>46.39</v>
      </c>
    </row>
    <row r="589" spans="1:11" ht="12.75">
      <c r="A589" s="21" t="s">
        <v>1858</v>
      </c>
      <c r="B589" s="22">
        <v>4</v>
      </c>
      <c r="C589" s="63" t="s">
        <v>1871</v>
      </c>
      <c r="D589" s="63" t="s">
        <v>136</v>
      </c>
      <c r="E589" s="63" t="s">
        <v>1872</v>
      </c>
      <c r="F589" s="63" t="s">
        <v>1873</v>
      </c>
      <c r="G589" s="75">
        <f t="shared" si="42"/>
        <v>5.6848</v>
      </c>
      <c r="H589" s="46">
        <f t="shared" si="43"/>
        <v>43.95</v>
      </c>
      <c r="I589" s="46">
        <f t="shared" si="44"/>
        <v>0</v>
      </c>
      <c r="J589" s="46">
        <f t="shared" si="45"/>
        <v>1.47</v>
      </c>
      <c r="K589" s="46">
        <f t="shared" si="46"/>
        <v>44.45</v>
      </c>
    </row>
    <row r="590" spans="1:11" ht="12.75">
      <c r="A590" s="21" t="s">
        <v>1858</v>
      </c>
      <c r="B590" s="22">
        <v>5</v>
      </c>
      <c r="C590" s="63" t="s">
        <v>1874</v>
      </c>
      <c r="D590" s="63" t="s">
        <v>1875</v>
      </c>
      <c r="E590" s="63" t="s">
        <v>136</v>
      </c>
      <c r="F590" s="63" t="s">
        <v>1876</v>
      </c>
      <c r="G590" s="75">
        <f t="shared" si="42"/>
        <v>5.6848</v>
      </c>
      <c r="H590" s="46">
        <f t="shared" si="43"/>
        <v>47.12</v>
      </c>
      <c r="I590" s="46">
        <f t="shared" si="44"/>
        <v>1.55</v>
      </c>
      <c r="J590" s="46">
        <f t="shared" si="45"/>
        <v>0</v>
      </c>
      <c r="K590" s="46">
        <f t="shared" si="46"/>
        <v>47.61</v>
      </c>
    </row>
    <row r="591" spans="1:11" ht="12.75">
      <c r="A591" s="21" t="s">
        <v>1858</v>
      </c>
      <c r="B591" s="22">
        <v>6</v>
      </c>
      <c r="C591" s="63" t="s">
        <v>1877</v>
      </c>
      <c r="D591" s="63" t="s">
        <v>1878</v>
      </c>
      <c r="E591" s="63" t="s">
        <v>136</v>
      </c>
      <c r="F591" s="63" t="s">
        <v>1879</v>
      </c>
      <c r="G591" s="75">
        <f t="shared" si="42"/>
        <v>5.6848</v>
      </c>
      <c r="H591" s="46">
        <f t="shared" si="43"/>
        <v>49.19</v>
      </c>
      <c r="I591" s="46">
        <f t="shared" si="44"/>
        <v>3.39</v>
      </c>
      <c r="J591" s="46">
        <f t="shared" si="45"/>
        <v>0</v>
      </c>
      <c r="K591" s="46">
        <f t="shared" si="46"/>
        <v>49.68</v>
      </c>
    </row>
    <row r="592" spans="1:11" ht="12.75">
      <c r="A592" s="21" t="s">
        <v>1858</v>
      </c>
      <c r="B592" s="22">
        <v>7</v>
      </c>
      <c r="C592" s="63" t="s">
        <v>1880</v>
      </c>
      <c r="D592" s="63" t="s">
        <v>1881</v>
      </c>
      <c r="E592" s="63" t="s">
        <v>136</v>
      </c>
      <c r="F592" s="63" t="s">
        <v>1882</v>
      </c>
      <c r="G592" s="75">
        <f t="shared" si="42"/>
        <v>5.6848</v>
      </c>
      <c r="H592" s="46">
        <f t="shared" si="43"/>
        <v>53.91</v>
      </c>
      <c r="I592" s="46">
        <f t="shared" si="44"/>
        <v>13.44</v>
      </c>
      <c r="J592" s="46">
        <f t="shared" si="45"/>
        <v>0</v>
      </c>
      <c r="K592" s="46">
        <f t="shared" si="46"/>
        <v>54.4</v>
      </c>
    </row>
    <row r="593" spans="1:11" ht="12.75">
      <c r="A593" s="21" t="s">
        <v>1858</v>
      </c>
      <c r="B593" s="22">
        <v>8</v>
      </c>
      <c r="C593" s="63" t="s">
        <v>1883</v>
      </c>
      <c r="D593" s="63" t="s">
        <v>1884</v>
      </c>
      <c r="E593" s="63" t="s">
        <v>136</v>
      </c>
      <c r="F593" s="63" t="s">
        <v>1885</v>
      </c>
      <c r="G593" s="75">
        <f t="shared" si="42"/>
        <v>5.6848</v>
      </c>
      <c r="H593" s="46">
        <f t="shared" si="43"/>
        <v>73.94</v>
      </c>
      <c r="I593" s="46">
        <f t="shared" si="44"/>
        <v>5.63</v>
      </c>
      <c r="J593" s="46">
        <f t="shared" si="45"/>
        <v>0</v>
      </c>
      <c r="K593" s="46">
        <f t="shared" si="46"/>
        <v>74.43</v>
      </c>
    </row>
    <row r="594" spans="1:11" ht="12.75">
      <c r="A594" s="21" t="s">
        <v>1858</v>
      </c>
      <c r="B594" s="22">
        <v>9</v>
      </c>
      <c r="C594" s="63" t="s">
        <v>1886</v>
      </c>
      <c r="D594" s="63" t="s">
        <v>1887</v>
      </c>
      <c r="E594" s="63" t="s">
        <v>136</v>
      </c>
      <c r="F594" s="63" t="s">
        <v>1888</v>
      </c>
      <c r="G594" s="75">
        <f t="shared" si="42"/>
        <v>5.6848</v>
      </c>
      <c r="H594" s="46">
        <f t="shared" si="43"/>
        <v>80.62</v>
      </c>
      <c r="I594" s="46">
        <f t="shared" si="44"/>
        <v>3.08</v>
      </c>
      <c r="J594" s="46">
        <f t="shared" si="45"/>
        <v>0</v>
      </c>
      <c r="K594" s="46">
        <f t="shared" si="46"/>
        <v>81.11</v>
      </c>
    </row>
    <row r="595" spans="1:11" ht="12.75">
      <c r="A595" s="21" t="s">
        <v>1858</v>
      </c>
      <c r="B595" s="22">
        <v>10</v>
      </c>
      <c r="C595" s="63" t="s">
        <v>1889</v>
      </c>
      <c r="D595" s="63" t="s">
        <v>1890</v>
      </c>
      <c r="E595" s="63" t="s">
        <v>136</v>
      </c>
      <c r="F595" s="63" t="s">
        <v>1891</v>
      </c>
      <c r="G595" s="75">
        <f t="shared" si="42"/>
        <v>5.6848</v>
      </c>
      <c r="H595" s="46">
        <f t="shared" si="43"/>
        <v>82.96</v>
      </c>
      <c r="I595" s="46">
        <f t="shared" si="44"/>
        <v>3.13</v>
      </c>
      <c r="J595" s="46">
        <f t="shared" si="45"/>
        <v>0</v>
      </c>
      <c r="K595" s="46">
        <f t="shared" si="46"/>
        <v>83.45</v>
      </c>
    </row>
    <row r="596" spans="1:11" ht="12.75">
      <c r="A596" s="21" t="s">
        <v>1858</v>
      </c>
      <c r="B596" s="22">
        <v>11</v>
      </c>
      <c r="C596" s="63" t="s">
        <v>1892</v>
      </c>
      <c r="D596" s="63" t="s">
        <v>1893</v>
      </c>
      <c r="E596" s="63" t="s">
        <v>136</v>
      </c>
      <c r="F596" s="63" t="s">
        <v>1894</v>
      </c>
      <c r="G596" s="75">
        <f t="shared" si="42"/>
        <v>5.6848</v>
      </c>
      <c r="H596" s="46">
        <f t="shared" si="43"/>
        <v>82.21</v>
      </c>
      <c r="I596" s="46">
        <f t="shared" si="44"/>
        <v>1.9</v>
      </c>
      <c r="J596" s="46">
        <f t="shared" si="45"/>
        <v>0</v>
      </c>
      <c r="K596" s="46">
        <f t="shared" si="46"/>
        <v>82.71</v>
      </c>
    </row>
    <row r="597" spans="1:11" ht="12.75">
      <c r="A597" s="21" t="s">
        <v>1858</v>
      </c>
      <c r="B597" s="22">
        <v>12</v>
      </c>
      <c r="C597" s="63" t="s">
        <v>1895</v>
      </c>
      <c r="D597" s="63" t="s">
        <v>1896</v>
      </c>
      <c r="E597" s="63" t="s">
        <v>136</v>
      </c>
      <c r="F597" s="63" t="s">
        <v>1897</v>
      </c>
      <c r="G597" s="75">
        <f t="shared" si="42"/>
        <v>5.6848</v>
      </c>
      <c r="H597" s="46">
        <f t="shared" si="43"/>
        <v>81.13</v>
      </c>
      <c r="I597" s="46">
        <f t="shared" si="44"/>
        <v>1.23</v>
      </c>
      <c r="J597" s="46">
        <f t="shared" si="45"/>
        <v>0</v>
      </c>
      <c r="K597" s="46">
        <f t="shared" si="46"/>
        <v>81.62</v>
      </c>
    </row>
    <row r="598" spans="1:11" ht="12.75">
      <c r="A598" s="21" t="s">
        <v>1858</v>
      </c>
      <c r="B598" s="22">
        <v>13</v>
      </c>
      <c r="C598" s="63" t="s">
        <v>1898</v>
      </c>
      <c r="D598" s="63" t="s">
        <v>136</v>
      </c>
      <c r="E598" s="63" t="s">
        <v>1899</v>
      </c>
      <c r="F598" s="63" t="s">
        <v>1900</v>
      </c>
      <c r="G598" s="75">
        <f t="shared" si="42"/>
        <v>5.6848</v>
      </c>
      <c r="H598" s="46">
        <f t="shared" si="43"/>
        <v>84.15</v>
      </c>
      <c r="I598" s="46">
        <f t="shared" si="44"/>
        <v>0</v>
      </c>
      <c r="J598" s="46">
        <f t="shared" si="45"/>
        <v>0.93</v>
      </c>
      <c r="K598" s="46">
        <f t="shared" si="46"/>
        <v>84.64</v>
      </c>
    </row>
    <row r="599" spans="1:11" ht="12.75">
      <c r="A599" s="21" t="s">
        <v>1858</v>
      </c>
      <c r="B599" s="22">
        <v>14</v>
      </c>
      <c r="C599" s="63" t="s">
        <v>1901</v>
      </c>
      <c r="D599" s="63" t="s">
        <v>136</v>
      </c>
      <c r="E599" s="63" t="s">
        <v>1902</v>
      </c>
      <c r="F599" s="63" t="s">
        <v>1903</v>
      </c>
      <c r="G599" s="75">
        <f t="shared" si="42"/>
        <v>5.6848</v>
      </c>
      <c r="H599" s="46">
        <f t="shared" si="43"/>
        <v>85.97</v>
      </c>
      <c r="I599" s="46">
        <f t="shared" si="44"/>
        <v>0</v>
      </c>
      <c r="J599" s="46">
        <f t="shared" si="45"/>
        <v>3.41</v>
      </c>
      <c r="K599" s="46">
        <f t="shared" si="46"/>
        <v>86.46</v>
      </c>
    </row>
    <row r="600" spans="1:11" ht="12.75">
      <c r="A600" s="21" t="s">
        <v>1858</v>
      </c>
      <c r="B600" s="22">
        <v>15</v>
      </c>
      <c r="C600" s="63" t="s">
        <v>555</v>
      </c>
      <c r="D600" s="63" t="s">
        <v>136</v>
      </c>
      <c r="E600" s="63" t="s">
        <v>1904</v>
      </c>
      <c r="F600" s="63" t="s">
        <v>557</v>
      </c>
      <c r="G600" s="75">
        <f t="shared" si="42"/>
        <v>5.6848</v>
      </c>
      <c r="H600" s="46">
        <f t="shared" si="43"/>
        <v>85.32</v>
      </c>
      <c r="I600" s="46">
        <f t="shared" si="44"/>
        <v>0</v>
      </c>
      <c r="J600" s="46">
        <f t="shared" si="45"/>
        <v>3.78</v>
      </c>
      <c r="K600" s="46">
        <f t="shared" si="46"/>
        <v>85.81</v>
      </c>
    </row>
    <row r="601" spans="1:11" ht="12.75">
      <c r="A601" s="21" t="s">
        <v>1858</v>
      </c>
      <c r="B601" s="22">
        <v>16</v>
      </c>
      <c r="C601" s="63" t="s">
        <v>1905</v>
      </c>
      <c r="D601" s="63" t="s">
        <v>136</v>
      </c>
      <c r="E601" s="63" t="s">
        <v>1906</v>
      </c>
      <c r="F601" s="63" t="s">
        <v>1907</v>
      </c>
      <c r="G601" s="75">
        <f t="shared" si="42"/>
        <v>5.6848</v>
      </c>
      <c r="H601" s="46">
        <f t="shared" si="43"/>
        <v>84.03</v>
      </c>
      <c r="I601" s="46">
        <f t="shared" si="44"/>
        <v>0</v>
      </c>
      <c r="J601" s="46">
        <f t="shared" si="45"/>
        <v>0.64</v>
      </c>
      <c r="K601" s="46">
        <f t="shared" si="46"/>
        <v>84.52</v>
      </c>
    </row>
    <row r="602" spans="1:11" ht="12.75">
      <c r="A602" s="21" t="s">
        <v>1858</v>
      </c>
      <c r="B602" s="22">
        <v>17</v>
      </c>
      <c r="C602" s="63" t="s">
        <v>1908</v>
      </c>
      <c r="D602" s="63" t="s">
        <v>136</v>
      </c>
      <c r="E602" s="63" t="s">
        <v>1909</v>
      </c>
      <c r="F602" s="63" t="s">
        <v>1910</v>
      </c>
      <c r="G602" s="75">
        <f t="shared" si="42"/>
        <v>5.6848</v>
      </c>
      <c r="H602" s="46">
        <f t="shared" si="43"/>
        <v>83.83</v>
      </c>
      <c r="I602" s="46">
        <f t="shared" si="44"/>
        <v>0</v>
      </c>
      <c r="J602" s="46">
        <f t="shared" si="45"/>
        <v>0.17</v>
      </c>
      <c r="K602" s="46">
        <f t="shared" si="46"/>
        <v>84.32</v>
      </c>
    </row>
    <row r="603" spans="1:11" ht="12.75">
      <c r="A603" s="21" t="s">
        <v>1858</v>
      </c>
      <c r="B603" s="22">
        <v>18</v>
      </c>
      <c r="C603" s="63" t="s">
        <v>1911</v>
      </c>
      <c r="D603" s="63" t="s">
        <v>136</v>
      </c>
      <c r="E603" s="63" t="s">
        <v>1912</v>
      </c>
      <c r="F603" s="63" t="s">
        <v>1913</v>
      </c>
      <c r="G603" s="75">
        <f t="shared" si="42"/>
        <v>5.6848</v>
      </c>
      <c r="H603" s="46">
        <f t="shared" si="43"/>
        <v>81.76</v>
      </c>
      <c r="I603" s="46">
        <f t="shared" si="44"/>
        <v>0</v>
      </c>
      <c r="J603" s="46">
        <f t="shared" si="45"/>
        <v>0.42</v>
      </c>
      <c r="K603" s="46">
        <f t="shared" si="46"/>
        <v>82.25</v>
      </c>
    </row>
    <row r="604" spans="1:11" ht="12.75">
      <c r="A604" s="21" t="s">
        <v>1858</v>
      </c>
      <c r="B604" s="22">
        <v>19</v>
      </c>
      <c r="C604" s="63" t="s">
        <v>1914</v>
      </c>
      <c r="D604" s="63" t="s">
        <v>176</v>
      </c>
      <c r="E604" s="63" t="s">
        <v>136</v>
      </c>
      <c r="F604" s="63" t="s">
        <v>1915</v>
      </c>
      <c r="G604" s="75">
        <f t="shared" si="42"/>
        <v>5.6848</v>
      </c>
      <c r="H604" s="46">
        <f t="shared" si="43"/>
        <v>78.72</v>
      </c>
      <c r="I604" s="46">
        <f t="shared" si="44"/>
        <v>0.64</v>
      </c>
      <c r="J604" s="46">
        <f t="shared" si="45"/>
        <v>0</v>
      </c>
      <c r="K604" s="46">
        <f t="shared" si="46"/>
        <v>79.21</v>
      </c>
    </row>
    <row r="605" spans="1:11" ht="12.75">
      <c r="A605" s="21" t="s">
        <v>1858</v>
      </c>
      <c r="B605" s="22">
        <v>20</v>
      </c>
      <c r="C605" s="63" t="s">
        <v>1916</v>
      </c>
      <c r="D605" s="63" t="s">
        <v>136</v>
      </c>
      <c r="E605" s="63" t="s">
        <v>1917</v>
      </c>
      <c r="F605" s="63" t="s">
        <v>1918</v>
      </c>
      <c r="G605" s="75">
        <f t="shared" si="42"/>
        <v>5.6848</v>
      </c>
      <c r="H605" s="46">
        <f t="shared" si="43"/>
        <v>78.18</v>
      </c>
      <c r="I605" s="46">
        <f t="shared" si="44"/>
        <v>0</v>
      </c>
      <c r="J605" s="46">
        <f t="shared" si="45"/>
        <v>8.44</v>
      </c>
      <c r="K605" s="46">
        <f t="shared" si="46"/>
        <v>78.67</v>
      </c>
    </row>
    <row r="606" spans="1:11" ht="12.75">
      <c r="A606" s="21" t="s">
        <v>1858</v>
      </c>
      <c r="B606" s="22">
        <v>21</v>
      </c>
      <c r="C606" s="63" t="s">
        <v>1919</v>
      </c>
      <c r="D606" s="63" t="s">
        <v>136</v>
      </c>
      <c r="E606" s="63" t="s">
        <v>1920</v>
      </c>
      <c r="F606" s="63" t="s">
        <v>1921</v>
      </c>
      <c r="G606" s="75">
        <f t="shared" si="42"/>
        <v>5.6848</v>
      </c>
      <c r="H606" s="46">
        <f t="shared" si="43"/>
        <v>79.48</v>
      </c>
      <c r="I606" s="46">
        <f t="shared" si="44"/>
        <v>0</v>
      </c>
      <c r="J606" s="46">
        <f t="shared" si="45"/>
        <v>7.51</v>
      </c>
      <c r="K606" s="46">
        <f t="shared" si="46"/>
        <v>79.97</v>
      </c>
    </row>
    <row r="607" spans="1:11" ht="12.75">
      <c r="A607" s="21" t="s">
        <v>1858</v>
      </c>
      <c r="B607" s="22">
        <v>22</v>
      </c>
      <c r="C607" s="63" t="s">
        <v>1922</v>
      </c>
      <c r="D607" s="63" t="s">
        <v>136</v>
      </c>
      <c r="E607" s="63" t="s">
        <v>1923</v>
      </c>
      <c r="F607" s="63" t="s">
        <v>1924</v>
      </c>
      <c r="G607" s="75">
        <f t="shared" si="42"/>
        <v>5.6848</v>
      </c>
      <c r="H607" s="46">
        <f t="shared" si="43"/>
        <v>79.44</v>
      </c>
      <c r="I607" s="46">
        <f t="shared" si="44"/>
        <v>0</v>
      </c>
      <c r="J607" s="46">
        <f t="shared" si="45"/>
        <v>24.54</v>
      </c>
      <c r="K607" s="46">
        <f t="shared" si="46"/>
        <v>79.93</v>
      </c>
    </row>
    <row r="608" spans="1:11" ht="12.75">
      <c r="A608" s="21" t="s">
        <v>1858</v>
      </c>
      <c r="B608" s="22">
        <v>23</v>
      </c>
      <c r="C608" s="63" t="s">
        <v>1925</v>
      </c>
      <c r="D608" s="63" t="s">
        <v>136</v>
      </c>
      <c r="E608" s="63" t="s">
        <v>1926</v>
      </c>
      <c r="F608" s="63" t="s">
        <v>1927</v>
      </c>
      <c r="G608" s="75">
        <f t="shared" si="42"/>
        <v>5.6848</v>
      </c>
      <c r="H608" s="46">
        <f t="shared" si="43"/>
        <v>67.81</v>
      </c>
      <c r="I608" s="46">
        <f t="shared" si="44"/>
        <v>0</v>
      </c>
      <c r="J608" s="46">
        <f t="shared" si="45"/>
        <v>13.07</v>
      </c>
      <c r="K608" s="46">
        <f t="shared" si="46"/>
        <v>68.31</v>
      </c>
    </row>
    <row r="609" spans="1:11" ht="12.75">
      <c r="A609" s="21" t="s">
        <v>1928</v>
      </c>
      <c r="B609" s="22">
        <v>0</v>
      </c>
      <c r="C609" s="63" t="s">
        <v>1929</v>
      </c>
      <c r="D609" s="63" t="s">
        <v>136</v>
      </c>
      <c r="E609" s="63" t="s">
        <v>1930</v>
      </c>
      <c r="F609" s="63" t="s">
        <v>1931</v>
      </c>
      <c r="G609" s="75">
        <f t="shared" si="42"/>
        <v>5.6848</v>
      </c>
      <c r="H609" s="46">
        <f t="shared" si="43"/>
        <v>59.58</v>
      </c>
      <c r="I609" s="46">
        <f t="shared" si="44"/>
        <v>0</v>
      </c>
      <c r="J609" s="46">
        <f t="shared" si="45"/>
        <v>6.73</v>
      </c>
      <c r="K609" s="46">
        <f t="shared" si="46"/>
        <v>60.07</v>
      </c>
    </row>
    <row r="610" spans="1:11" ht="12.75">
      <c r="A610" s="21" t="s">
        <v>1928</v>
      </c>
      <c r="B610" s="22">
        <v>1</v>
      </c>
      <c r="C610" s="63" t="s">
        <v>1932</v>
      </c>
      <c r="D610" s="63" t="s">
        <v>136</v>
      </c>
      <c r="E610" s="63" t="s">
        <v>1933</v>
      </c>
      <c r="F610" s="63" t="s">
        <v>1934</v>
      </c>
      <c r="G610" s="75">
        <f aca="true" t="shared" si="47" ref="G610:G673">$D$3</f>
        <v>5.6848</v>
      </c>
      <c r="H610" s="46">
        <f aca="true" t="shared" si="48" ref="H610:H673">ROUND(C610*$G$33/100,2)</f>
        <v>52.73</v>
      </c>
      <c r="I610" s="46">
        <f aca="true" t="shared" si="49" ref="I610:I673">ROUND(D610*$G$33/100,2)</f>
        <v>0</v>
      </c>
      <c r="J610" s="46">
        <f aca="true" t="shared" si="50" ref="J610:J673">ROUND(E610*$G$33/100,2)</f>
        <v>3.35</v>
      </c>
      <c r="K610" s="46">
        <f aca="true" t="shared" si="51" ref="K610:K673">ROUND(F610*$G$33/100,2)</f>
        <v>53.22</v>
      </c>
    </row>
    <row r="611" spans="1:11" ht="12.75">
      <c r="A611" s="21" t="s">
        <v>1928</v>
      </c>
      <c r="B611" s="22">
        <v>2</v>
      </c>
      <c r="C611" s="63" t="s">
        <v>1935</v>
      </c>
      <c r="D611" s="63" t="s">
        <v>136</v>
      </c>
      <c r="E611" s="63" t="s">
        <v>1936</v>
      </c>
      <c r="F611" s="63" t="s">
        <v>1937</v>
      </c>
      <c r="G611" s="75">
        <f t="shared" si="47"/>
        <v>5.6848</v>
      </c>
      <c r="H611" s="46">
        <f t="shared" si="48"/>
        <v>50.18</v>
      </c>
      <c r="I611" s="46">
        <f t="shared" si="49"/>
        <v>0</v>
      </c>
      <c r="J611" s="46">
        <f t="shared" si="50"/>
        <v>4.35</v>
      </c>
      <c r="K611" s="46">
        <f t="shared" si="51"/>
        <v>50.67</v>
      </c>
    </row>
    <row r="612" spans="1:11" ht="12.75">
      <c r="A612" s="21" t="s">
        <v>1928</v>
      </c>
      <c r="B612" s="22">
        <v>3</v>
      </c>
      <c r="C612" s="63" t="s">
        <v>1938</v>
      </c>
      <c r="D612" s="63" t="s">
        <v>136</v>
      </c>
      <c r="E612" s="63" t="s">
        <v>1939</v>
      </c>
      <c r="F612" s="63" t="s">
        <v>1940</v>
      </c>
      <c r="G612" s="75">
        <f t="shared" si="47"/>
        <v>5.6848</v>
      </c>
      <c r="H612" s="46">
        <f t="shared" si="48"/>
        <v>47.65</v>
      </c>
      <c r="I612" s="46">
        <f t="shared" si="49"/>
        <v>0</v>
      </c>
      <c r="J612" s="46">
        <f t="shared" si="50"/>
        <v>3.06</v>
      </c>
      <c r="K612" s="46">
        <f t="shared" si="51"/>
        <v>48.15</v>
      </c>
    </row>
    <row r="613" spans="1:11" ht="12.75">
      <c r="A613" s="21" t="s">
        <v>1928</v>
      </c>
      <c r="B613" s="22">
        <v>4</v>
      </c>
      <c r="C613" s="63" t="s">
        <v>1941</v>
      </c>
      <c r="D613" s="63" t="s">
        <v>136</v>
      </c>
      <c r="E613" s="63" t="s">
        <v>1942</v>
      </c>
      <c r="F613" s="63" t="s">
        <v>1943</v>
      </c>
      <c r="G613" s="75">
        <f t="shared" si="47"/>
        <v>5.6848</v>
      </c>
      <c r="H613" s="46">
        <f t="shared" si="48"/>
        <v>46.8</v>
      </c>
      <c r="I613" s="46">
        <f t="shared" si="49"/>
        <v>0</v>
      </c>
      <c r="J613" s="46">
        <f t="shared" si="50"/>
        <v>3.89</v>
      </c>
      <c r="K613" s="46">
        <f t="shared" si="51"/>
        <v>47.29</v>
      </c>
    </row>
    <row r="614" spans="1:11" ht="12.75">
      <c r="A614" s="21" t="s">
        <v>1928</v>
      </c>
      <c r="B614" s="22">
        <v>5</v>
      </c>
      <c r="C614" s="63" t="s">
        <v>1944</v>
      </c>
      <c r="D614" s="63" t="s">
        <v>177</v>
      </c>
      <c r="E614" s="63" t="s">
        <v>136</v>
      </c>
      <c r="F614" s="63" t="s">
        <v>1945</v>
      </c>
      <c r="G614" s="75">
        <f t="shared" si="47"/>
        <v>5.6848</v>
      </c>
      <c r="H614" s="46">
        <f t="shared" si="48"/>
        <v>47.45</v>
      </c>
      <c r="I614" s="46">
        <f t="shared" si="49"/>
        <v>1.83</v>
      </c>
      <c r="J614" s="46">
        <f t="shared" si="50"/>
        <v>0</v>
      </c>
      <c r="K614" s="46">
        <f t="shared" si="51"/>
        <v>47.95</v>
      </c>
    </row>
    <row r="615" spans="1:11" ht="12.75">
      <c r="A615" s="21" t="s">
        <v>1928</v>
      </c>
      <c r="B615" s="22">
        <v>6</v>
      </c>
      <c r="C615" s="63" t="s">
        <v>1946</v>
      </c>
      <c r="D615" s="63" t="s">
        <v>1947</v>
      </c>
      <c r="E615" s="63" t="s">
        <v>136</v>
      </c>
      <c r="F615" s="63" t="s">
        <v>1948</v>
      </c>
      <c r="G615" s="75">
        <f t="shared" si="47"/>
        <v>5.6848</v>
      </c>
      <c r="H615" s="46">
        <f t="shared" si="48"/>
        <v>51.8</v>
      </c>
      <c r="I615" s="46">
        <f t="shared" si="49"/>
        <v>2.72</v>
      </c>
      <c r="J615" s="46">
        <f t="shared" si="50"/>
        <v>0</v>
      </c>
      <c r="K615" s="46">
        <f t="shared" si="51"/>
        <v>52.29</v>
      </c>
    </row>
    <row r="616" spans="1:11" ht="12.75">
      <c r="A616" s="21" t="s">
        <v>1928</v>
      </c>
      <c r="B616" s="22">
        <v>7</v>
      </c>
      <c r="C616" s="63" t="s">
        <v>1949</v>
      </c>
      <c r="D616" s="63" t="s">
        <v>1950</v>
      </c>
      <c r="E616" s="63" t="s">
        <v>136</v>
      </c>
      <c r="F616" s="63" t="s">
        <v>1951</v>
      </c>
      <c r="G616" s="75">
        <f t="shared" si="47"/>
        <v>5.6848</v>
      </c>
      <c r="H616" s="46">
        <f t="shared" si="48"/>
        <v>57.25</v>
      </c>
      <c r="I616" s="46">
        <f t="shared" si="49"/>
        <v>11.55</v>
      </c>
      <c r="J616" s="46">
        <f t="shared" si="50"/>
        <v>0</v>
      </c>
      <c r="K616" s="46">
        <f t="shared" si="51"/>
        <v>57.75</v>
      </c>
    </row>
    <row r="617" spans="1:11" ht="12.75">
      <c r="A617" s="21" t="s">
        <v>1928</v>
      </c>
      <c r="B617" s="22">
        <v>8</v>
      </c>
      <c r="C617" s="63" t="s">
        <v>1952</v>
      </c>
      <c r="D617" s="63" t="s">
        <v>136</v>
      </c>
      <c r="E617" s="63" t="s">
        <v>1953</v>
      </c>
      <c r="F617" s="63" t="s">
        <v>1954</v>
      </c>
      <c r="G617" s="75">
        <f t="shared" si="47"/>
        <v>5.6848</v>
      </c>
      <c r="H617" s="46">
        <f t="shared" si="48"/>
        <v>78.45</v>
      </c>
      <c r="I617" s="46">
        <f t="shared" si="49"/>
        <v>0</v>
      </c>
      <c r="J617" s="46">
        <f t="shared" si="50"/>
        <v>2.98</v>
      </c>
      <c r="K617" s="46">
        <f t="shared" si="51"/>
        <v>78.95</v>
      </c>
    </row>
    <row r="618" spans="1:11" ht="12.75">
      <c r="A618" s="21" t="s">
        <v>1928</v>
      </c>
      <c r="B618" s="22">
        <v>9</v>
      </c>
      <c r="C618" s="63" t="s">
        <v>1955</v>
      </c>
      <c r="D618" s="63" t="s">
        <v>136</v>
      </c>
      <c r="E618" s="63" t="s">
        <v>1956</v>
      </c>
      <c r="F618" s="63" t="s">
        <v>1957</v>
      </c>
      <c r="G618" s="75">
        <f t="shared" si="47"/>
        <v>5.6848</v>
      </c>
      <c r="H618" s="46">
        <f t="shared" si="48"/>
        <v>84.77</v>
      </c>
      <c r="I618" s="46">
        <f t="shared" si="49"/>
        <v>0</v>
      </c>
      <c r="J618" s="46">
        <f t="shared" si="50"/>
        <v>3.36</v>
      </c>
      <c r="K618" s="46">
        <f t="shared" si="51"/>
        <v>85.26</v>
      </c>
    </row>
    <row r="619" spans="1:11" ht="12.75">
      <c r="A619" s="21" t="s">
        <v>1928</v>
      </c>
      <c r="B619" s="22">
        <v>10</v>
      </c>
      <c r="C619" s="63" t="s">
        <v>1958</v>
      </c>
      <c r="D619" s="63" t="s">
        <v>136</v>
      </c>
      <c r="E619" s="63" t="s">
        <v>1959</v>
      </c>
      <c r="F619" s="63" t="s">
        <v>1960</v>
      </c>
      <c r="G619" s="75">
        <f t="shared" si="47"/>
        <v>5.6848</v>
      </c>
      <c r="H619" s="46">
        <f t="shared" si="48"/>
        <v>89.17</v>
      </c>
      <c r="I619" s="46">
        <f t="shared" si="49"/>
        <v>0</v>
      </c>
      <c r="J619" s="46">
        <f t="shared" si="50"/>
        <v>8.9</v>
      </c>
      <c r="K619" s="46">
        <f t="shared" si="51"/>
        <v>89.67</v>
      </c>
    </row>
    <row r="620" spans="1:11" ht="12.75">
      <c r="A620" s="21" t="s">
        <v>1928</v>
      </c>
      <c r="B620" s="22">
        <v>11</v>
      </c>
      <c r="C620" s="63" t="s">
        <v>1961</v>
      </c>
      <c r="D620" s="63" t="s">
        <v>136</v>
      </c>
      <c r="E620" s="63" t="s">
        <v>1962</v>
      </c>
      <c r="F620" s="63" t="s">
        <v>1963</v>
      </c>
      <c r="G620" s="75">
        <f t="shared" si="47"/>
        <v>5.6848</v>
      </c>
      <c r="H620" s="46">
        <f t="shared" si="48"/>
        <v>88.93</v>
      </c>
      <c r="I620" s="46">
        <f t="shared" si="49"/>
        <v>0</v>
      </c>
      <c r="J620" s="46">
        <f t="shared" si="50"/>
        <v>10.46</v>
      </c>
      <c r="K620" s="46">
        <f t="shared" si="51"/>
        <v>89.42</v>
      </c>
    </row>
    <row r="621" spans="1:11" ht="12.75">
      <c r="A621" s="21" t="s">
        <v>1928</v>
      </c>
      <c r="B621" s="22">
        <v>12</v>
      </c>
      <c r="C621" s="63" t="s">
        <v>1964</v>
      </c>
      <c r="D621" s="63" t="s">
        <v>136</v>
      </c>
      <c r="E621" s="63" t="s">
        <v>1965</v>
      </c>
      <c r="F621" s="63" t="s">
        <v>1966</v>
      </c>
      <c r="G621" s="75">
        <f t="shared" si="47"/>
        <v>5.6848</v>
      </c>
      <c r="H621" s="46">
        <f t="shared" si="48"/>
        <v>87.84</v>
      </c>
      <c r="I621" s="46">
        <f t="shared" si="49"/>
        <v>0</v>
      </c>
      <c r="J621" s="46">
        <f t="shared" si="50"/>
        <v>6.13</v>
      </c>
      <c r="K621" s="46">
        <f t="shared" si="51"/>
        <v>88.33</v>
      </c>
    </row>
    <row r="622" spans="1:11" ht="12.75">
      <c r="A622" s="21" t="s">
        <v>1928</v>
      </c>
      <c r="B622" s="22">
        <v>13</v>
      </c>
      <c r="C622" s="63" t="s">
        <v>1967</v>
      </c>
      <c r="D622" s="63" t="s">
        <v>136</v>
      </c>
      <c r="E622" s="63" t="s">
        <v>1968</v>
      </c>
      <c r="F622" s="63" t="s">
        <v>1969</v>
      </c>
      <c r="G622" s="75">
        <f t="shared" si="47"/>
        <v>5.6848</v>
      </c>
      <c r="H622" s="46">
        <f t="shared" si="48"/>
        <v>89.34</v>
      </c>
      <c r="I622" s="46">
        <f t="shared" si="49"/>
        <v>0</v>
      </c>
      <c r="J622" s="46">
        <f t="shared" si="50"/>
        <v>7.43</v>
      </c>
      <c r="K622" s="46">
        <f t="shared" si="51"/>
        <v>89.83</v>
      </c>
    </row>
    <row r="623" spans="1:11" ht="12.75">
      <c r="A623" s="21" t="s">
        <v>1928</v>
      </c>
      <c r="B623" s="22">
        <v>14</v>
      </c>
      <c r="C623" s="63" t="s">
        <v>1970</v>
      </c>
      <c r="D623" s="63" t="s">
        <v>136</v>
      </c>
      <c r="E623" s="63" t="s">
        <v>1971</v>
      </c>
      <c r="F623" s="63" t="s">
        <v>1972</v>
      </c>
      <c r="G623" s="75">
        <f t="shared" si="47"/>
        <v>5.6848</v>
      </c>
      <c r="H623" s="46">
        <f t="shared" si="48"/>
        <v>90.12</v>
      </c>
      <c r="I623" s="46">
        <f t="shared" si="49"/>
        <v>0</v>
      </c>
      <c r="J623" s="46">
        <f t="shared" si="50"/>
        <v>9.4</v>
      </c>
      <c r="K623" s="46">
        <f t="shared" si="51"/>
        <v>90.61</v>
      </c>
    </row>
    <row r="624" spans="1:11" ht="12.75">
      <c r="A624" s="21" t="s">
        <v>1928</v>
      </c>
      <c r="B624" s="22">
        <v>15</v>
      </c>
      <c r="C624" s="63" t="s">
        <v>1973</v>
      </c>
      <c r="D624" s="63" t="s">
        <v>136</v>
      </c>
      <c r="E624" s="63" t="s">
        <v>1974</v>
      </c>
      <c r="F624" s="63" t="s">
        <v>1975</v>
      </c>
      <c r="G624" s="75">
        <f t="shared" si="47"/>
        <v>5.6848</v>
      </c>
      <c r="H624" s="46">
        <f t="shared" si="48"/>
        <v>89.94</v>
      </c>
      <c r="I624" s="46">
        <f t="shared" si="49"/>
        <v>0</v>
      </c>
      <c r="J624" s="46">
        <f t="shared" si="50"/>
        <v>8.29</v>
      </c>
      <c r="K624" s="46">
        <f t="shared" si="51"/>
        <v>90.43</v>
      </c>
    </row>
    <row r="625" spans="1:11" ht="12.75">
      <c r="A625" s="21" t="s">
        <v>1928</v>
      </c>
      <c r="B625" s="22">
        <v>16</v>
      </c>
      <c r="C625" s="63" t="s">
        <v>1976</v>
      </c>
      <c r="D625" s="63" t="s">
        <v>136</v>
      </c>
      <c r="E625" s="63" t="s">
        <v>1977</v>
      </c>
      <c r="F625" s="63" t="s">
        <v>1978</v>
      </c>
      <c r="G625" s="75">
        <f t="shared" si="47"/>
        <v>5.6848</v>
      </c>
      <c r="H625" s="46">
        <f t="shared" si="48"/>
        <v>89.45</v>
      </c>
      <c r="I625" s="46">
        <f t="shared" si="49"/>
        <v>0</v>
      </c>
      <c r="J625" s="46">
        <f t="shared" si="50"/>
        <v>9.97</v>
      </c>
      <c r="K625" s="46">
        <f t="shared" si="51"/>
        <v>89.94</v>
      </c>
    </row>
    <row r="626" spans="1:11" ht="12.75">
      <c r="A626" s="21" t="s">
        <v>1928</v>
      </c>
      <c r="B626" s="22">
        <v>17</v>
      </c>
      <c r="C626" s="63" t="s">
        <v>1979</v>
      </c>
      <c r="D626" s="63" t="s">
        <v>136</v>
      </c>
      <c r="E626" s="63" t="s">
        <v>1980</v>
      </c>
      <c r="F626" s="63" t="s">
        <v>1981</v>
      </c>
      <c r="G626" s="75">
        <f t="shared" si="47"/>
        <v>5.6848</v>
      </c>
      <c r="H626" s="46">
        <f t="shared" si="48"/>
        <v>89.29</v>
      </c>
      <c r="I626" s="46">
        <f t="shared" si="49"/>
        <v>0</v>
      </c>
      <c r="J626" s="46">
        <f t="shared" si="50"/>
        <v>9.55</v>
      </c>
      <c r="K626" s="46">
        <f t="shared" si="51"/>
        <v>89.78</v>
      </c>
    </row>
    <row r="627" spans="1:11" ht="12.75">
      <c r="A627" s="21" t="s">
        <v>1928</v>
      </c>
      <c r="B627" s="22">
        <v>18</v>
      </c>
      <c r="C627" s="63" t="s">
        <v>1982</v>
      </c>
      <c r="D627" s="63" t="s">
        <v>136</v>
      </c>
      <c r="E627" s="63" t="s">
        <v>1983</v>
      </c>
      <c r="F627" s="63" t="s">
        <v>1984</v>
      </c>
      <c r="G627" s="75">
        <f t="shared" si="47"/>
        <v>5.6848</v>
      </c>
      <c r="H627" s="46">
        <f t="shared" si="48"/>
        <v>88.34</v>
      </c>
      <c r="I627" s="46">
        <f t="shared" si="49"/>
        <v>0</v>
      </c>
      <c r="J627" s="46">
        <f t="shared" si="50"/>
        <v>14.33</v>
      </c>
      <c r="K627" s="46">
        <f t="shared" si="51"/>
        <v>88.84</v>
      </c>
    </row>
    <row r="628" spans="1:11" ht="12.75">
      <c r="A628" s="21" t="s">
        <v>1928</v>
      </c>
      <c r="B628" s="22">
        <v>19</v>
      </c>
      <c r="C628" s="63" t="s">
        <v>1985</v>
      </c>
      <c r="D628" s="63" t="s">
        <v>136</v>
      </c>
      <c r="E628" s="63" t="s">
        <v>1986</v>
      </c>
      <c r="F628" s="63" t="s">
        <v>1987</v>
      </c>
      <c r="G628" s="75">
        <f t="shared" si="47"/>
        <v>5.6848</v>
      </c>
      <c r="H628" s="46">
        <f t="shared" si="48"/>
        <v>84.97</v>
      </c>
      <c r="I628" s="46">
        <f t="shared" si="49"/>
        <v>0</v>
      </c>
      <c r="J628" s="46">
        <f t="shared" si="50"/>
        <v>13.3</v>
      </c>
      <c r="K628" s="46">
        <f t="shared" si="51"/>
        <v>85.46</v>
      </c>
    </row>
    <row r="629" spans="1:11" ht="12.75">
      <c r="A629" s="21" t="s">
        <v>1928</v>
      </c>
      <c r="B629" s="22">
        <v>20</v>
      </c>
      <c r="C629" s="63" t="s">
        <v>1988</v>
      </c>
      <c r="D629" s="63" t="s">
        <v>136</v>
      </c>
      <c r="E629" s="63" t="s">
        <v>1989</v>
      </c>
      <c r="F629" s="63" t="s">
        <v>1990</v>
      </c>
      <c r="G629" s="75">
        <f t="shared" si="47"/>
        <v>5.6848</v>
      </c>
      <c r="H629" s="46">
        <f t="shared" si="48"/>
        <v>83.94</v>
      </c>
      <c r="I629" s="46">
        <f t="shared" si="49"/>
        <v>0</v>
      </c>
      <c r="J629" s="46">
        <f t="shared" si="50"/>
        <v>17.23</v>
      </c>
      <c r="K629" s="46">
        <f t="shared" si="51"/>
        <v>84.43</v>
      </c>
    </row>
    <row r="630" spans="1:11" ht="12.75">
      <c r="A630" s="21" t="s">
        <v>1928</v>
      </c>
      <c r="B630" s="22">
        <v>21</v>
      </c>
      <c r="C630" s="63" t="s">
        <v>1991</v>
      </c>
      <c r="D630" s="63" t="s">
        <v>136</v>
      </c>
      <c r="E630" s="63" t="s">
        <v>1992</v>
      </c>
      <c r="F630" s="63" t="s">
        <v>1993</v>
      </c>
      <c r="G630" s="75">
        <f t="shared" si="47"/>
        <v>5.6848</v>
      </c>
      <c r="H630" s="46">
        <f t="shared" si="48"/>
        <v>84.6</v>
      </c>
      <c r="I630" s="46">
        <f t="shared" si="49"/>
        <v>0</v>
      </c>
      <c r="J630" s="46">
        <f t="shared" si="50"/>
        <v>17.04</v>
      </c>
      <c r="K630" s="46">
        <f t="shared" si="51"/>
        <v>85.09</v>
      </c>
    </row>
    <row r="631" spans="1:11" ht="12.75">
      <c r="A631" s="21" t="s">
        <v>1928</v>
      </c>
      <c r="B631" s="22">
        <v>22</v>
      </c>
      <c r="C631" s="63" t="s">
        <v>1994</v>
      </c>
      <c r="D631" s="63" t="s">
        <v>136</v>
      </c>
      <c r="E631" s="63" t="s">
        <v>1995</v>
      </c>
      <c r="F631" s="63" t="s">
        <v>1996</v>
      </c>
      <c r="G631" s="75">
        <f t="shared" si="47"/>
        <v>5.6848</v>
      </c>
      <c r="H631" s="46">
        <f t="shared" si="48"/>
        <v>86.34</v>
      </c>
      <c r="I631" s="46">
        <f t="shared" si="49"/>
        <v>0</v>
      </c>
      <c r="J631" s="46">
        <f t="shared" si="50"/>
        <v>20.53</v>
      </c>
      <c r="K631" s="46">
        <f t="shared" si="51"/>
        <v>86.83</v>
      </c>
    </row>
    <row r="632" spans="1:11" ht="12.75">
      <c r="A632" s="21" t="s">
        <v>1928</v>
      </c>
      <c r="B632" s="22">
        <v>23</v>
      </c>
      <c r="C632" s="63" t="s">
        <v>1997</v>
      </c>
      <c r="D632" s="63" t="s">
        <v>136</v>
      </c>
      <c r="E632" s="63" t="s">
        <v>1998</v>
      </c>
      <c r="F632" s="63" t="s">
        <v>1999</v>
      </c>
      <c r="G632" s="75">
        <f t="shared" si="47"/>
        <v>5.6848</v>
      </c>
      <c r="H632" s="46">
        <f t="shared" si="48"/>
        <v>80.78</v>
      </c>
      <c r="I632" s="46">
        <f t="shared" si="49"/>
        <v>0</v>
      </c>
      <c r="J632" s="46">
        <f t="shared" si="50"/>
        <v>20.16</v>
      </c>
      <c r="K632" s="46">
        <f t="shared" si="51"/>
        <v>81.28</v>
      </c>
    </row>
    <row r="633" spans="1:11" ht="12.75">
      <c r="A633" s="21" t="s">
        <v>2000</v>
      </c>
      <c r="B633" s="22">
        <v>0</v>
      </c>
      <c r="C633" s="63" t="s">
        <v>2001</v>
      </c>
      <c r="D633" s="63" t="s">
        <v>136</v>
      </c>
      <c r="E633" s="63" t="s">
        <v>2002</v>
      </c>
      <c r="F633" s="63" t="s">
        <v>2003</v>
      </c>
      <c r="G633" s="75">
        <f t="shared" si="47"/>
        <v>5.6848</v>
      </c>
      <c r="H633" s="46">
        <f t="shared" si="48"/>
        <v>72.37</v>
      </c>
      <c r="I633" s="46">
        <f t="shared" si="49"/>
        <v>0</v>
      </c>
      <c r="J633" s="46">
        <f t="shared" si="50"/>
        <v>11.76</v>
      </c>
      <c r="K633" s="46">
        <f t="shared" si="51"/>
        <v>72.86</v>
      </c>
    </row>
    <row r="634" spans="1:11" ht="12.75">
      <c r="A634" s="21" t="s">
        <v>2000</v>
      </c>
      <c r="B634" s="22">
        <v>1</v>
      </c>
      <c r="C634" s="63" t="s">
        <v>2004</v>
      </c>
      <c r="D634" s="63" t="s">
        <v>136</v>
      </c>
      <c r="E634" s="63" t="s">
        <v>2005</v>
      </c>
      <c r="F634" s="63" t="s">
        <v>2006</v>
      </c>
      <c r="G634" s="75">
        <f t="shared" si="47"/>
        <v>5.6848</v>
      </c>
      <c r="H634" s="46">
        <f t="shared" si="48"/>
        <v>59.73</v>
      </c>
      <c r="I634" s="46">
        <f t="shared" si="49"/>
        <v>0</v>
      </c>
      <c r="J634" s="46">
        <f t="shared" si="50"/>
        <v>6.96</v>
      </c>
      <c r="K634" s="46">
        <f t="shared" si="51"/>
        <v>60.23</v>
      </c>
    </row>
    <row r="635" spans="1:11" ht="12.75">
      <c r="A635" s="21" t="s">
        <v>2000</v>
      </c>
      <c r="B635" s="22">
        <v>2</v>
      </c>
      <c r="C635" s="63" t="s">
        <v>2007</v>
      </c>
      <c r="D635" s="63" t="s">
        <v>136</v>
      </c>
      <c r="E635" s="63" t="s">
        <v>751</v>
      </c>
      <c r="F635" s="63" t="s">
        <v>2008</v>
      </c>
      <c r="G635" s="75">
        <f t="shared" si="47"/>
        <v>5.6848</v>
      </c>
      <c r="H635" s="46">
        <f t="shared" si="48"/>
        <v>52.74</v>
      </c>
      <c r="I635" s="46">
        <f t="shared" si="49"/>
        <v>0</v>
      </c>
      <c r="J635" s="46">
        <f t="shared" si="50"/>
        <v>2.87</v>
      </c>
      <c r="K635" s="46">
        <f t="shared" si="51"/>
        <v>53.24</v>
      </c>
    </row>
    <row r="636" spans="1:11" ht="12.75">
      <c r="A636" s="21" t="s">
        <v>2000</v>
      </c>
      <c r="B636" s="22">
        <v>3</v>
      </c>
      <c r="C636" s="63" t="s">
        <v>2009</v>
      </c>
      <c r="D636" s="63" t="s">
        <v>136</v>
      </c>
      <c r="E636" s="63" t="s">
        <v>2010</v>
      </c>
      <c r="F636" s="63" t="s">
        <v>2011</v>
      </c>
      <c r="G636" s="75">
        <f t="shared" si="47"/>
        <v>5.6848</v>
      </c>
      <c r="H636" s="46">
        <f t="shared" si="48"/>
        <v>50.67</v>
      </c>
      <c r="I636" s="46">
        <f t="shared" si="49"/>
        <v>0</v>
      </c>
      <c r="J636" s="46">
        <f t="shared" si="50"/>
        <v>3.12</v>
      </c>
      <c r="K636" s="46">
        <f t="shared" si="51"/>
        <v>51.16</v>
      </c>
    </row>
    <row r="637" spans="1:11" ht="12.75">
      <c r="A637" s="21" t="s">
        <v>2000</v>
      </c>
      <c r="B637" s="22">
        <v>4</v>
      </c>
      <c r="C637" s="63" t="s">
        <v>2012</v>
      </c>
      <c r="D637" s="63" t="s">
        <v>136</v>
      </c>
      <c r="E637" s="63" t="s">
        <v>2013</v>
      </c>
      <c r="F637" s="63" t="s">
        <v>168</v>
      </c>
      <c r="G637" s="75">
        <f t="shared" si="47"/>
        <v>5.6848</v>
      </c>
      <c r="H637" s="46">
        <f t="shared" si="48"/>
        <v>50.56</v>
      </c>
      <c r="I637" s="46">
        <f t="shared" si="49"/>
        <v>0</v>
      </c>
      <c r="J637" s="46">
        <f t="shared" si="50"/>
        <v>2.37</v>
      </c>
      <c r="K637" s="46">
        <f t="shared" si="51"/>
        <v>51.05</v>
      </c>
    </row>
    <row r="638" spans="1:11" ht="12.75">
      <c r="A638" s="21" t="s">
        <v>2000</v>
      </c>
      <c r="B638" s="22">
        <v>5</v>
      </c>
      <c r="C638" s="63" t="s">
        <v>2014</v>
      </c>
      <c r="D638" s="63" t="s">
        <v>136</v>
      </c>
      <c r="E638" s="63" t="s">
        <v>2015</v>
      </c>
      <c r="F638" s="63" t="s">
        <v>181</v>
      </c>
      <c r="G638" s="75">
        <f t="shared" si="47"/>
        <v>5.6848</v>
      </c>
      <c r="H638" s="46">
        <f t="shared" si="48"/>
        <v>49.48</v>
      </c>
      <c r="I638" s="46">
        <f t="shared" si="49"/>
        <v>0</v>
      </c>
      <c r="J638" s="46">
        <f t="shared" si="50"/>
        <v>0.24</v>
      </c>
      <c r="K638" s="46">
        <f t="shared" si="51"/>
        <v>49.98</v>
      </c>
    </row>
    <row r="639" spans="1:11" ht="12.75">
      <c r="A639" s="21" t="s">
        <v>2000</v>
      </c>
      <c r="B639" s="22">
        <v>6</v>
      </c>
      <c r="C639" s="63" t="s">
        <v>2016</v>
      </c>
      <c r="D639" s="63" t="s">
        <v>2017</v>
      </c>
      <c r="E639" s="63" t="s">
        <v>136</v>
      </c>
      <c r="F639" s="63" t="s">
        <v>2018</v>
      </c>
      <c r="G639" s="75">
        <f t="shared" si="47"/>
        <v>5.6848</v>
      </c>
      <c r="H639" s="46">
        <f t="shared" si="48"/>
        <v>49.97</v>
      </c>
      <c r="I639" s="46">
        <f t="shared" si="49"/>
        <v>2.93</v>
      </c>
      <c r="J639" s="46">
        <f t="shared" si="50"/>
        <v>0</v>
      </c>
      <c r="K639" s="46">
        <f t="shared" si="51"/>
        <v>50.46</v>
      </c>
    </row>
    <row r="640" spans="1:11" ht="12.75">
      <c r="A640" s="21" t="s">
        <v>2000</v>
      </c>
      <c r="B640" s="22">
        <v>7</v>
      </c>
      <c r="C640" s="63" t="s">
        <v>2019</v>
      </c>
      <c r="D640" s="63" t="s">
        <v>2020</v>
      </c>
      <c r="E640" s="63" t="s">
        <v>136</v>
      </c>
      <c r="F640" s="63" t="s">
        <v>2021</v>
      </c>
      <c r="G640" s="75">
        <f t="shared" si="47"/>
        <v>5.6848</v>
      </c>
      <c r="H640" s="46">
        <f t="shared" si="48"/>
        <v>52.38</v>
      </c>
      <c r="I640" s="46">
        <f t="shared" si="49"/>
        <v>2.61</v>
      </c>
      <c r="J640" s="46">
        <f t="shared" si="50"/>
        <v>0</v>
      </c>
      <c r="K640" s="46">
        <f t="shared" si="51"/>
        <v>52.87</v>
      </c>
    </row>
    <row r="641" spans="1:11" ht="12.75">
      <c r="A641" s="21" t="s">
        <v>2000</v>
      </c>
      <c r="B641" s="22">
        <v>8</v>
      </c>
      <c r="C641" s="63" t="s">
        <v>2022</v>
      </c>
      <c r="D641" s="63" t="s">
        <v>2023</v>
      </c>
      <c r="E641" s="63" t="s">
        <v>136</v>
      </c>
      <c r="F641" s="63" t="s">
        <v>2024</v>
      </c>
      <c r="G641" s="75">
        <f t="shared" si="47"/>
        <v>5.6848</v>
      </c>
      <c r="H641" s="46">
        <f t="shared" si="48"/>
        <v>60.54</v>
      </c>
      <c r="I641" s="46">
        <f t="shared" si="49"/>
        <v>9.18</v>
      </c>
      <c r="J641" s="46">
        <f t="shared" si="50"/>
        <v>0</v>
      </c>
      <c r="K641" s="46">
        <f t="shared" si="51"/>
        <v>61.04</v>
      </c>
    </row>
    <row r="642" spans="1:11" ht="12.75">
      <c r="A642" s="21" t="s">
        <v>2000</v>
      </c>
      <c r="B642" s="22">
        <v>9</v>
      </c>
      <c r="C642" s="63" t="s">
        <v>2025</v>
      </c>
      <c r="D642" s="63" t="s">
        <v>136</v>
      </c>
      <c r="E642" s="63" t="s">
        <v>2026</v>
      </c>
      <c r="F642" s="63" t="s">
        <v>2027</v>
      </c>
      <c r="G642" s="75">
        <f t="shared" si="47"/>
        <v>5.6848</v>
      </c>
      <c r="H642" s="46">
        <f t="shared" si="48"/>
        <v>78</v>
      </c>
      <c r="I642" s="46">
        <f t="shared" si="49"/>
        <v>0</v>
      </c>
      <c r="J642" s="46">
        <f t="shared" si="50"/>
        <v>1.9</v>
      </c>
      <c r="K642" s="46">
        <f t="shared" si="51"/>
        <v>78.5</v>
      </c>
    </row>
    <row r="643" spans="1:11" ht="12.75">
      <c r="A643" s="21" t="s">
        <v>2000</v>
      </c>
      <c r="B643" s="22">
        <v>10</v>
      </c>
      <c r="C643" s="63" t="s">
        <v>2028</v>
      </c>
      <c r="D643" s="63" t="s">
        <v>136</v>
      </c>
      <c r="E643" s="63" t="s">
        <v>2029</v>
      </c>
      <c r="F643" s="63" t="s">
        <v>2030</v>
      </c>
      <c r="G643" s="75">
        <f t="shared" si="47"/>
        <v>5.6848</v>
      </c>
      <c r="H643" s="46">
        <f t="shared" si="48"/>
        <v>81.56</v>
      </c>
      <c r="I643" s="46">
        <f t="shared" si="49"/>
        <v>0</v>
      </c>
      <c r="J643" s="46">
        <f t="shared" si="50"/>
        <v>4.25</v>
      </c>
      <c r="K643" s="46">
        <f t="shared" si="51"/>
        <v>82.05</v>
      </c>
    </row>
    <row r="644" spans="1:11" ht="12.75">
      <c r="A644" s="21" t="s">
        <v>2000</v>
      </c>
      <c r="B644" s="22">
        <v>11</v>
      </c>
      <c r="C644" s="63" t="s">
        <v>2031</v>
      </c>
      <c r="D644" s="63" t="s">
        <v>136</v>
      </c>
      <c r="E644" s="63" t="s">
        <v>2032</v>
      </c>
      <c r="F644" s="63" t="s">
        <v>2033</v>
      </c>
      <c r="G644" s="75">
        <f t="shared" si="47"/>
        <v>5.6848</v>
      </c>
      <c r="H644" s="46">
        <f t="shared" si="48"/>
        <v>83.89</v>
      </c>
      <c r="I644" s="46">
        <f t="shared" si="49"/>
        <v>0</v>
      </c>
      <c r="J644" s="46">
        <f t="shared" si="50"/>
        <v>6.86</v>
      </c>
      <c r="K644" s="46">
        <f t="shared" si="51"/>
        <v>84.38</v>
      </c>
    </row>
    <row r="645" spans="1:11" ht="12.75">
      <c r="A645" s="21" t="s">
        <v>2000</v>
      </c>
      <c r="B645" s="22">
        <v>12</v>
      </c>
      <c r="C645" s="63" t="s">
        <v>2034</v>
      </c>
      <c r="D645" s="63" t="s">
        <v>136</v>
      </c>
      <c r="E645" s="63" t="s">
        <v>2035</v>
      </c>
      <c r="F645" s="63" t="s">
        <v>2036</v>
      </c>
      <c r="G645" s="75">
        <f t="shared" si="47"/>
        <v>5.6848</v>
      </c>
      <c r="H645" s="46">
        <f t="shared" si="48"/>
        <v>83.33</v>
      </c>
      <c r="I645" s="46">
        <f t="shared" si="49"/>
        <v>0</v>
      </c>
      <c r="J645" s="46">
        <f t="shared" si="50"/>
        <v>6.01</v>
      </c>
      <c r="K645" s="46">
        <f t="shared" si="51"/>
        <v>83.82</v>
      </c>
    </row>
    <row r="646" spans="1:11" ht="12.75">
      <c r="A646" s="21" t="s">
        <v>2000</v>
      </c>
      <c r="B646" s="22">
        <v>13</v>
      </c>
      <c r="C646" s="63" t="s">
        <v>2037</v>
      </c>
      <c r="D646" s="63" t="s">
        <v>136</v>
      </c>
      <c r="E646" s="63" t="s">
        <v>2038</v>
      </c>
      <c r="F646" s="63" t="s">
        <v>2039</v>
      </c>
      <c r="G646" s="75">
        <f t="shared" si="47"/>
        <v>5.6848</v>
      </c>
      <c r="H646" s="46">
        <f t="shared" si="48"/>
        <v>81.98</v>
      </c>
      <c r="I646" s="46">
        <f t="shared" si="49"/>
        <v>0</v>
      </c>
      <c r="J646" s="46">
        <f t="shared" si="50"/>
        <v>5.16</v>
      </c>
      <c r="K646" s="46">
        <f t="shared" si="51"/>
        <v>82.47</v>
      </c>
    </row>
    <row r="647" spans="1:11" ht="12.75">
      <c r="A647" s="21" t="s">
        <v>2000</v>
      </c>
      <c r="B647" s="22">
        <v>14</v>
      </c>
      <c r="C647" s="63" t="s">
        <v>2040</v>
      </c>
      <c r="D647" s="63" t="s">
        <v>2041</v>
      </c>
      <c r="E647" s="63" t="s">
        <v>136</v>
      </c>
      <c r="F647" s="63" t="s">
        <v>2042</v>
      </c>
      <c r="G647" s="75">
        <f t="shared" si="47"/>
        <v>5.6848</v>
      </c>
      <c r="H647" s="46">
        <f t="shared" si="48"/>
        <v>84.25</v>
      </c>
      <c r="I647" s="46">
        <f t="shared" si="49"/>
        <v>1.67</v>
      </c>
      <c r="J647" s="46">
        <f t="shared" si="50"/>
        <v>0</v>
      </c>
      <c r="K647" s="46">
        <f t="shared" si="51"/>
        <v>84.74</v>
      </c>
    </row>
    <row r="648" spans="1:11" ht="12.75">
      <c r="A648" s="21" t="s">
        <v>2000</v>
      </c>
      <c r="B648" s="22">
        <v>15</v>
      </c>
      <c r="C648" s="63" t="s">
        <v>2043</v>
      </c>
      <c r="D648" s="63" t="s">
        <v>202</v>
      </c>
      <c r="E648" s="63" t="s">
        <v>1193</v>
      </c>
      <c r="F648" s="63" t="s">
        <v>2044</v>
      </c>
      <c r="G648" s="75">
        <f t="shared" si="47"/>
        <v>5.6848</v>
      </c>
      <c r="H648" s="46">
        <f t="shared" si="48"/>
        <v>83.45</v>
      </c>
      <c r="I648" s="46">
        <f t="shared" si="49"/>
        <v>1.69</v>
      </c>
      <c r="J648" s="46">
        <f t="shared" si="50"/>
        <v>0</v>
      </c>
      <c r="K648" s="46">
        <f t="shared" si="51"/>
        <v>83.94</v>
      </c>
    </row>
    <row r="649" spans="1:11" ht="12.75">
      <c r="A649" s="21" t="s">
        <v>2000</v>
      </c>
      <c r="B649" s="22">
        <v>16</v>
      </c>
      <c r="C649" s="63" t="s">
        <v>2045</v>
      </c>
      <c r="D649" s="63" t="s">
        <v>2046</v>
      </c>
      <c r="E649" s="63" t="s">
        <v>136</v>
      </c>
      <c r="F649" s="63" t="s">
        <v>2047</v>
      </c>
      <c r="G649" s="75">
        <f t="shared" si="47"/>
        <v>5.6848</v>
      </c>
      <c r="H649" s="46">
        <f t="shared" si="48"/>
        <v>81.46</v>
      </c>
      <c r="I649" s="46">
        <f t="shared" si="49"/>
        <v>5.88</v>
      </c>
      <c r="J649" s="46">
        <f t="shared" si="50"/>
        <v>0</v>
      </c>
      <c r="K649" s="46">
        <f t="shared" si="51"/>
        <v>81.95</v>
      </c>
    </row>
    <row r="650" spans="1:11" ht="12.75">
      <c r="A650" s="21" t="s">
        <v>2000</v>
      </c>
      <c r="B650" s="22">
        <v>17</v>
      </c>
      <c r="C650" s="63" t="s">
        <v>2048</v>
      </c>
      <c r="D650" s="63" t="s">
        <v>2049</v>
      </c>
      <c r="E650" s="63" t="s">
        <v>136</v>
      </c>
      <c r="F650" s="63" t="s">
        <v>2050</v>
      </c>
      <c r="G650" s="75">
        <f t="shared" si="47"/>
        <v>5.6848</v>
      </c>
      <c r="H650" s="46">
        <f t="shared" si="48"/>
        <v>81.54</v>
      </c>
      <c r="I650" s="46">
        <f t="shared" si="49"/>
        <v>4.57</v>
      </c>
      <c r="J650" s="46">
        <f t="shared" si="50"/>
        <v>0</v>
      </c>
      <c r="K650" s="46">
        <f t="shared" si="51"/>
        <v>82.04</v>
      </c>
    </row>
    <row r="651" spans="1:11" ht="12.75">
      <c r="A651" s="21" t="s">
        <v>2000</v>
      </c>
      <c r="B651" s="22">
        <v>18</v>
      </c>
      <c r="C651" s="63" t="s">
        <v>2051</v>
      </c>
      <c r="D651" s="63" t="s">
        <v>2052</v>
      </c>
      <c r="E651" s="63" t="s">
        <v>136</v>
      </c>
      <c r="F651" s="63" t="s">
        <v>2053</v>
      </c>
      <c r="G651" s="75">
        <f t="shared" si="47"/>
        <v>5.6848</v>
      </c>
      <c r="H651" s="46">
        <f t="shared" si="48"/>
        <v>81.28</v>
      </c>
      <c r="I651" s="46">
        <f t="shared" si="49"/>
        <v>0.83</v>
      </c>
      <c r="J651" s="46">
        <f t="shared" si="50"/>
        <v>0</v>
      </c>
      <c r="K651" s="46">
        <f t="shared" si="51"/>
        <v>81.77</v>
      </c>
    </row>
    <row r="652" spans="1:11" ht="12.75">
      <c r="A652" s="21" t="s">
        <v>2000</v>
      </c>
      <c r="B652" s="22">
        <v>19</v>
      </c>
      <c r="C652" s="63" t="s">
        <v>2054</v>
      </c>
      <c r="D652" s="63" t="s">
        <v>196</v>
      </c>
      <c r="E652" s="63" t="s">
        <v>136</v>
      </c>
      <c r="F652" s="63" t="s">
        <v>2055</v>
      </c>
      <c r="G652" s="75">
        <f t="shared" si="47"/>
        <v>5.6848</v>
      </c>
      <c r="H652" s="46">
        <f t="shared" si="48"/>
        <v>79.79</v>
      </c>
      <c r="I652" s="46">
        <f t="shared" si="49"/>
        <v>1.05</v>
      </c>
      <c r="J652" s="46">
        <f t="shared" si="50"/>
        <v>0</v>
      </c>
      <c r="K652" s="46">
        <f t="shared" si="51"/>
        <v>80.28</v>
      </c>
    </row>
    <row r="653" spans="1:11" ht="12.75">
      <c r="A653" s="21" t="s">
        <v>2000</v>
      </c>
      <c r="B653" s="22">
        <v>20</v>
      </c>
      <c r="C653" s="63" t="s">
        <v>2056</v>
      </c>
      <c r="D653" s="63" t="s">
        <v>136</v>
      </c>
      <c r="E653" s="63" t="s">
        <v>2057</v>
      </c>
      <c r="F653" s="63" t="s">
        <v>2058</v>
      </c>
      <c r="G653" s="75">
        <f t="shared" si="47"/>
        <v>5.6848</v>
      </c>
      <c r="H653" s="46">
        <f t="shared" si="48"/>
        <v>79.67</v>
      </c>
      <c r="I653" s="46">
        <f t="shared" si="49"/>
        <v>0</v>
      </c>
      <c r="J653" s="46">
        <f t="shared" si="50"/>
        <v>1.97</v>
      </c>
      <c r="K653" s="46">
        <f t="shared" si="51"/>
        <v>80.16</v>
      </c>
    </row>
    <row r="654" spans="1:11" ht="12.75">
      <c r="A654" s="21" t="s">
        <v>2000</v>
      </c>
      <c r="B654" s="22">
        <v>21</v>
      </c>
      <c r="C654" s="63" t="s">
        <v>2059</v>
      </c>
      <c r="D654" s="63" t="s">
        <v>136</v>
      </c>
      <c r="E654" s="63" t="s">
        <v>2060</v>
      </c>
      <c r="F654" s="63" t="s">
        <v>2061</v>
      </c>
      <c r="G654" s="75">
        <f t="shared" si="47"/>
        <v>5.6848</v>
      </c>
      <c r="H654" s="46">
        <f t="shared" si="48"/>
        <v>80.4</v>
      </c>
      <c r="I654" s="46">
        <f t="shared" si="49"/>
        <v>0</v>
      </c>
      <c r="J654" s="46">
        <f t="shared" si="50"/>
        <v>1.74</v>
      </c>
      <c r="K654" s="46">
        <f t="shared" si="51"/>
        <v>80.89</v>
      </c>
    </row>
    <row r="655" spans="1:11" ht="12.75">
      <c r="A655" s="21" t="s">
        <v>2000</v>
      </c>
      <c r="B655" s="22">
        <v>22</v>
      </c>
      <c r="C655" s="63" t="s">
        <v>2062</v>
      </c>
      <c r="D655" s="63" t="s">
        <v>136</v>
      </c>
      <c r="E655" s="63" t="s">
        <v>2063</v>
      </c>
      <c r="F655" s="63" t="s">
        <v>2064</v>
      </c>
      <c r="G655" s="75">
        <f t="shared" si="47"/>
        <v>5.6848</v>
      </c>
      <c r="H655" s="46">
        <f t="shared" si="48"/>
        <v>82.41</v>
      </c>
      <c r="I655" s="46">
        <f t="shared" si="49"/>
        <v>0</v>
      </c>
      <c r="J655" s="46">
        <f t="shared" si="50"/>
        <v>27.99</v>
      </c>
      <c r="K655" s="46">
        <f t="shared" si="51"/>
        <v>82.9</v>
      </c>
    </row>
    <row r="656" spans="1:11" ht="12.75">
      <c r="A656" s="21" t="s">
        <v>2000</v>
      </c>
      <c r="B656" s="22">
        <v>23</v>
      </c>
      <c r="C656" s="63" t="s">
        <v>2065</v>
      </c>
      <c r="D656" s="63" t="s">
        <v>136</v>
      </c>
      <c r="E656" s="63" t="s">
        <v>2066</v>
      </c>
      <c r="F656" s="63" t="s">
        <v>2067</v>
      </c>
      <c r="G656" s="75">
        <f t="shared" si="47"/>
        <v>5.6848</v>
      </c>
      <c r="H656" s="46">
        <f t="shared" si="48"/>
        <v>79.3</v>
      </c>
      <c r="I656" s="46">
        <f t="shared" si="49"/>
        <v>0</v>
      </c>
      <c r="J656" s="46">
        <f t="shared" si="50"/>
        <v>27.09</v>
      </c>
      <c r="K656" s="46">
        <f t="shared" si="51"/>
        <v>79.79</v>
      </c>
    </row>
    <row r="657" spans="1:11" ht="12.75">
      <c r="A657" s="21" t="s">
        <v>2068</v>
      </c>
      <c r="B657" s="22">
        <v>0</v>
      </c>
      <c r="C657" s="63" t="s">
        <v>2069</v>
      </c>
      <c r="D657" s="63" t="s">
        <v>136</v>
      </c>
      <c r="E657" s="63" t="s">
        <v>2070</v>
      </c>
      <c r="F657" s="63" t="s">
        <v>2071</v>
      </c>
      <c r="G657" s="75">
        <f t="shared" si="47"/>
        <v>5.6848</v>
      </c>
      <c r="H657" s="46">
        <f t="shared" si="48"/>
        <v>65.86</v>
      </c>
      <c r="I657" s="46">
        <f t="shared" si="49"/>
        <v>0</v>
      </c>
      <c r="J657" s="46">
        <f t="shared" si="50"/>
        <v>11.13</v>
      </c>
      <c r="K657" s="46">
        <f t="shared" si="51"/>
        <v>66.35</v>
      </c>
    </row>
    <row r="658" spans="1:11" ht="12.75">
      <c r="A658" s="21" t="s">
        <v>2068</v>
      </c>
      <c r="B658" s="22">
        <v>1</v>
      </c>
      <c r="C658" s="63" t="s">
        <v>2072</v>
      </c>
      <c r="D658" s="63" t="s">
        <v>136</v>
      </c>
      <c r="E658" s="63" t="s">
        <v>2073</v>
      </c>
      <c r="F658" s="63" t="s">
        <v>2074</v>
      </c>
      <c r="G658" s="75">
        <f t="shared" si="47"/>
        <v>5.6848</v>
      </c>
      <c r="H658" s="46">
        <f t="shared" si="48"/>
        <v>53.65</v>
      </c>
      <c r="I658" s="46">
        <f t="shared" si="49"/>
        <v>0</v>
      </c>
      <c r="J658" s="46">
        <f t="shared" si="50"/>
        <v>2.6</v>
      </c>
      <c r="K658" s="46">
        <f t="shared" si="51"/>
        <v>54.14</v>
      </c>
    </row>
    <row r="659" spans="1:11" ht="12.75">
      <c r="A659" s="21" t="s">
        <v>2068</v>
      </c>
      <c r="B659" s="22">
        <v>2</v>
      </c>
      <c r="C659" s="63" t="s">
        <v>2075</v>
      </c>
      <c r="D659" s="63" t="s">
        <v>136</v>
      </c>
      <c r="E659" s="63" t="s">
        <v>2076</v>
      </c>
      <c r="F659" s="63" t="s">
        <v>2077</v>
      </c>
      <c r="G659" s="75">
        <f t="shared" si="47"/>
        <v>5.6848</v>
      </c>
      <c r="H659" s="46">
        <f t="shared" si="48"/>
        <v>51.13</v>
      </c>
      <c r="I659" s="46">
        <f t="shared" si="49"/>
        <v>0</v>
      </c>
      <c r="J659" s="46">
        <f t="shared" si="50"/>
        <v>4.24</v>
      </c>
      <c r="K659" s="46">
        <f t="shared" si="51"/>
        <v>51.62</v>
      </c>
    </row>
    <row r="660" spans="1:11" ht="12.75">
      <c r="A660" s="21" t="s">
        <v>2068</v>
      </c>
      <c r="B660" s="22">
        <v>3</v>
      </c>
      <c r="C660" s="63" t="s">
        <v>2078</v>
      </c>
      <c r="D660" s="63" t="s">
        <v>136</v>
      </c>
      <c r="E660" s="63" t="s">
        <v>2079</v>
      </c>
      <c r="F660" s="63" t="s">
        <v>2080</v>
      </c>
      <c r="G660" s="75">
        <f t="shared" si="47"/>
        <v>5.6848</v>
      </c>
      <c r="H660" s="46">
        <f t="shared" si="48"/>
        <v>47.73</v>
      </c>
      <c r="I660" s="46">
        <f t="shared" si="49"/>
        <v>0</v>
      </c>
      <c r="J660" s="46">
        <f t="shared" si="50"/>
        <v>4.39</v>
      </c>
      <c r="K660" s="46">
        <f t="shared" si="51"/>
        <v>48.22</v>
      </c>
    </row>
    <row r="661" spans="1:11" ht="12.75">
      <c r="A661" s="21" t="s">
        <v>2068</v>
      </c>
      <c r="B661" s="22">
        <v>4</v>
      </c>
      <c r="C661" s="63" t="s">
        <v>2081</v>
      </c>
      <c r="D661" s="63" t="s">
        <v>136</v>
      </c>
      <c r="E661" s="63" t="s">
        <v>2082</v>
      </c>
      <c r="F661" s="63" t="s">
        <v>2083</v>
      </c>
      <c r="G661" s="75">
        <f t="shared" si="47"/>
        <v>5.6848</v>
      </c>
      <c r="H661" s="46">
        <f t="shared" si="48"/>
        <v>44</v>
      </c>
      <c r="I661" s="46">
        <f t="shared" si="49"/>
        <v>0</v>
      </c>
      <c r="J661" s="46">
        <f t="shared" si="50"/>
        <v>5.58</v>
      </c>
      <c r="K661" s="46">
        <f t="shared" si="51"/>
        <v>44.49</v>
      </c>
    </row>
    <row r="662" spans="1:11" ht="12.75">
      <c r="A662" s="21" t="s">
        <v>2068</v>
      </c>
      <c r="B662" s="22">
        <v>5</v>
      </c>
      <c r="C662" s="63" t="s">
        <v>2084</v>
      </c>
      <c r="D662" s="63" t="s">
        <v>2085</v>
      </c>
      <c r="E662" s="63" t="s">
        <v>136</v>
      </c>
      <c r="F662" s="63" t="s">
        <v>2086</v>
      </c>
      <c r="G662" s="75">
        <f t="shared" si="47"/>
        <v>5.6848</v>
      </c>
      <c r="H662" s="46">
        <f t="shared" si="48"/>
        <v>40.69</v>
      </c>
      <c r="I662" s="46">
        <f t="shared" si="49"/>
        <v>1.48</v>
      </c>
      <c r="J662" s="46">
        <f t="shared" si="50"/>
        <v>0</v>
      </c>
      <c r="K662" s="46">
        <f t="shared" si="51"/>
        <v>41.18</v>
      </c>
    </row>
    <row r="663" spans="1:11" ht="12.75">
      <c r="A663" s="21" t="s">
        <v>2068</v>
      </c>
      <c r="B663" s="22">
        <v>6</v>
      </c>
      <c r="C663" s="63" t="s">
        <v>2087</v>
      </c>
      <c r="D663" s="63" t="s">
        <v>2088</v>
      </c>
      <c r="E663" s="63" t="s">
        <v>136</v>
      </c>
      <c r="F663" s="63" t="s">
        <v>2089</v>
      </c>
      <c r="G663" s="75">
        <f t="shared" si="47"/>
        <v>5.6848</v>
      </c>
      <c r="H663" s="46">
        <f t="shared" si="48"/>
        <v>38.13</v>
      </c>
      <c r="I663" s="46">
        <f t="shared" si="49"/>
        <v>11.5</v>
      </c>
      <c r="J663" s="46">
        <f t="shared" si="50"/>
        <v>0</v>
      </c>
      <c r="K663" s="46">
        <f t="shared" si="51"/>
        <v>38.63</v>
      </c>
    </row>
    <row r="664" spans="1:11" ht="12.75">
      <c r="A664" s="21" t="s">
        <v>2068</v>
      </c>
      <c r="B664" s="22">
        <v>7</v>
      </c>
      <c r="C664" s="63" t="s">
        <v>2090</v>
      </c>
      <c r="D664" s="63" t="s">
        <v>2091</v>
      </c>
      <c r="E664" s="63" t="s">
        <v>136</v>
      </c>
      <c r="F664" s="63" t="s">
        <v>2092</v>
      </c>
      <c r="G664" s="75">
        <f t="shared" si="47"/>
        <v>5.6848</v>
      </c>
      <c r="H664" s="46">
        <f t="shared" si="48"/>
        <v>41.81</v>
      </c>
      <c r="I664" s="46">
        <f t="shared" si="49"/>
        <v>10.23</v>
      </c>
      <c r="J664" s="46">
        <f t="shared" si="50"/>
        <v>0</v>
      </c>
      <c r="K664" s="46">
        <f t="shared" si="51"/>
        <v>42.3</v>
      </c>
    </row>
    <row r="665" spans="1:11" ht="12.75">
      <c r="A665" s="21" t="s">
        <v>2068</v>
      </c>
      <c r="B665" s="22">
        <v>8</v>
      </c>
      <c r="C665" s="63" t="s">
        <v>2093</v>
      </c>
      <c r="D665" s="63" t="s">
        <v>2094</v>
      </c>
      <c r="E665" s="63" t="s">
        <v>136</v>
      </c>
      <c r="F665" s="63" t="s">
        <v>2095</v>
      </c>
      <c r="G665" s="75">
        <f t="shared" si="47"/>
        <v>5.6848</v>
      </c>
      <c r="H665" s="46">
        <f t="shared" si="48"/>
        <v>54.75</v>
      </c>
      <c r="I665" s="46">
        <f t="shared" si="49"/>
        <v>9.21</v>
      </c>
      <c r="J665" s="46">
        <f t="shared" si="50"/>
        <v>0</v>
      </c>
      <c r="K665" s="46">
        <f t="shared" si="51"/>
        <v>55.24</v>
      </c>
    </row>
    <row r="666" spans="1:11" ht="12.75">
      <c r="A666" s="21" t="s">
        <v>2068</v>
      </c>
      <c r="B666" s="22">
        <v>9</v>
      </c>
      <c r="C666" s="63" t="s">
        <v>2096</v>
      </c>
      <c r="D666" s="63" t="s">
        <v>2097</v>
      </c>
      <c r="E666" s="63" t="s">
        <v>136</v>
      </c>
      <c r="F666" s="63" t="s">
        <v>2098</v>
      </c>
      <c r="G666" s="75">
        <f t="shared" si="47"/>
        <v>5.6848</v>
      </c>
      <c r="H666" s="46">
        <f t="shared" si="48"/>
        <v>69.67</v>
      </c>
      <c r="I666" s="46">
        <f t="shared" si="49"/>
        <v>4.13</v>
      </c>
      <c r="J666" s="46">
        <f t="shared" si="50"/>
        <v>0</v>
      </c>
      <c r="K666" s="46">
        <f t="shared" si="51"/>
        <v>70.17</v>
      </c>
    </row>
    <row r="667" spans="1:11" ht="12.75">
      <c r="A667" s="21" t="s">
        <v>2068</v>
      </c>
      <c r="B667" s="22">
        <v>10</v>
      </c>
      <c r="C667" s="63" t="s">
        <v>2099</v>
      </c>
      <c r="D667" s="63" t="s">
        <v>2100</v>
      </c>
      <c r="E667" s="63" t="s">
        <v>136</v>
      </c>
      <c r="F667" s="63" t="s">
        <v>2101</v>
      </c>
      <c r="G667" s="75">
        <f t="shared" si="47"/>
        <v>5.6848</v>
      </c>
      <c r="H667" s="46">
        <f t="shared" si="48"/>
        <v>74.46</v>
      </c>
      <c r="I667" s="46">
        <f t="shared" si="49"/>
        <v>4.81</v>
      </c>
      <c r="J667" s="46">
        <f t="shared" si="50"/>
        <v>0</v>
      </c>
      <c r="K667" s="46">
        <f t="shared" si="51"/>
        <v>74.95</v>
      </c>
    </row>
    <row r="668" spans="1:11" ht="12.75">
      <c r="A668" s="21" t="s">
        <v>2068</v>
      </c>
      <c r="B668" s="22">
        <v>11</v>
      </c>
      <c r="C668" s="63" t="s">
        <v>2102</v>
      </c>
      <c r="D668" s="63" t="s">
        <v>2103</v>
      </c>
      <c r="E668" s="63" t="s">
        <v>136</v>
      </c>
      <c r="F668" s="63" t="s">
        <v>2104</v>
      </c>
      <c r="G668" s="75">
        <f t="shared" si="47"/>
        <v>5.6848</v>
      </c>
      <c r="H668" s="46">
        <f t="shared" si="48"/>
        <v>75.76</v>
      </c>
      <c r="I668" s="46">
        <f t="shared" si="49"/>
        <v>4.31</v>
      </c>
      <c r="J668" s="46">
        <f t="shared" si="50"/>
        <v>0</v>
      </c>
      <c r="K668" s="46">
        <f t="shared" si="51"/>
        <v>76.26</v>
      </c>
    </row>
    <row r="669" spans="1:11" ht="12.75">
      <c r="A669" s="21" t="s">
        <v>2068</v>
      </c>
      <c r="B669" s="22">
        <v>12</v>
      </c>
      <c r="C669" s="63" t="s">
        <v>2105</v>
      </c>
      <c r="D669" s="63" t="s">
        <v>2106</v>
      </c>
      <c r="E669" s="63" t="s">
        <v>136</v>
      </c>
      <c r="F669" s="63" t="s">
        <v>2107</v>
      </c>
      <c r="G669" s="75">
        <f t="shared" si="47"/>
        <v>5.6848</v>
      </c>
      <c r="H669" s="46">
        <f t="shared" si="48"/>
        <v>76.11</v>
      </c>
      <c r="I669" s="46">
        <f t="shared" si="49"/>
        <v>5.12</v>
      </c>
      <c r="J669" s="46">
        <f t="shared" si="50"/>
        <v>0</v>
      </c>
      <c r="K669" s="46">
        <f t="shared" si="51"/>
        <v>76.61</v>
      </c>
    </row>
    <row r="670" spans="1:11" ht="12.75">
      <c r="A670" s="21" t="s">
        <v>2068</v>
      </c>
      <c r="B670" s="22">
        <v>13</v>
      </c>
      <c r="C670" s="63" t="s">
        <v>2108</v>
      </c>
      <c r="D670" s="63" t="s">
        <v>2109</v>
      </c>
      <c r="E670" s="63" t="s">
        <v>136</v>
      </c>
      <c r="F670" s="63" t="s">
        <v>2110</v>
      </c>
      <c r="G670" s="75">
        <f t="shared" si="47"/>
        <v>5.6848</v>
      </c>
      <c r="H670" s="46">
        <f t="shared" si="48"/>
        <v>76.36</v>
      </c>
      <c r="I670" s="46">
        <f t="shared" si="49"/>
        <v>5.16</v>
      </c>
      <c r="J670" s="46">
        <f t="shared" si="50"/>
        <v>0</v>
      </c>
      <c r="K670" s="46">
        <f t="shared" si="51"/>
        <v>76.85</v>
      </c>
    </row>
    <row r="671" spans="1:11" ht="12.75">
      <c r="A671" s="21" t="s">
        <v>2068</v>
      </c>
      <c r="B671" s="22">
        <v>14</v>
      </c>
      <c r="C671" s="63" t="s">
        <v>2111</v>
      </c>
      <c r="D671" s="63" t="s">
        <v>194</v>
      </c>
      <c r="E671" s="63" t="s">
        <v>136</v>
      </c>
      <c r="F671" s="63" t="s">
        <v>2112</v>
      </c>
      <c r="G671" s="75">
        <f t="shared" si="47"/>
        <v>5.6848</v>
      </c>
      <c r="H671" s="46">
        <f t="shared" si="48"/>
        <v>76.4</v>
      </c>
      <c r="I671" s="46">
        <f t="shared" si="49"/>
        <v>6.3</v>
      </c>
      <c r="J671" s="46">
        <f t="shared" si="50"/>
        <v>0</v>
      </c>
      <c r="K671" s="46">
        <f t="shared" si="51"/>
        <v>76.89</v>
      </c>
    </row>
    <row r="672" spans="1:11" ht="12.75">
      <c r="A672" s="21" t="s">
        <v>2068</v>
      </c>
      <c r="B672" s="22">
        <v>15</v>
      </c>
      <c r="C672" s="63" t="s">
        <v>2113</v>
      </c>
      <c r="D672" s="63" t="s">
        <v>2114</v>
      </c>
      <c r="E672" s="63" t="s">
        <v>136</v>
      </c>
      <c r="F672" s="63" t="s">
        <v>2115</v>
      </c>
      <c r="G672" s="75">
        <f t="shared" si="47"/>
        <v>5.6848</v>
      </c>
      <c r="H672" s="46">
        <f t="shared" si="48"/>
        <v>76.03</v>
      </c>
      <c r="I672" s="46">
        <f t="shared" si="49"/>
        <v>6.02</v>
      </c>
      <c r="J672" s="46">
        <f t="shared" si="50"/>
        <v>0</v>
      </c>
      <c r="K672" s="46">
        <f t="shared" si="51"/>
        <v>76.52</v>
      </c>
    </row>
    <row r="673" spans="1:11" ht="12.75">
      <c r="A673" s="21" t="s">
        <v>2068</v>
      </c>
      <c r="B673" s="22">
        <v>16</v>
      </c>
      <c r="C673" s="63" t="s">
        <v>2116</v>
      </c>
      <c r="D673" s="63" t="s">
        <v>2117</v>
      </c>
      <c r="E673" s="63" t="s">
        <v>136</v>
      </c>
      <c r="F673" s="63" t="s">
        <v>2118</v>
      </c>
      <c r="G673" s="75">
        <f t="shared" si="47"/>
        <v>5.6848</v>
      </c>
      <c r="H673" s="46">
        <f t="shared" si="48"/>
        <v>75.11</v>
      </c>
      <c r="I673" s="46">
        <f t="shared" si="49"/>
        <v>3.96</v>
      </c>
      <c r="J673" s="46">
        <f t="shared" si="50"/>
        <v>0</v>
      </c>
      <c r="K673" s="46">
        <f t="shared" si="51"/>
        <v>75.6</v>
      </c>
    </row>
    <row r="674" spans="1:11" ht="12.75">
      <c r="A674" s="21" t="s">
        <v>2068</v>
      </c>
      <c r="B674" s="22">
        <v>17</v>
      </c>
      <c r="C674" s="63" t="s">
        <v>2119</v>
      </c>
      <c r="D674" s="63" t="s">
        <v>2120</v>
      </c>
      <c r="E674" s="63" t="s">
        <v>136</v>
      </c>
      <c r="F674" s="63" t="s">
        <v>2121</v>
      </c>
      <c r="G674" s="75">
        <f aca="true" t="shared" si="52" ref="G674:G737">$D$3</f>
        <v>5.6848</v>
      </c>
      <c r="H674" s="46">
        <f aca="true" t="shared" si="53" ref="H674:H704">ROUND(C674*$G$33/100,2)</f>
        <v>75.29</v>
      </c>
      <c r="I674" s="46">
        <f aca="true" t="shared" si="54" ref="I674:I704">ROUND(D674*$G$33/100,2)</f>
        <v>3.98</v>
      </c>
      <c r="J674" s="46">
        <f aca="true" t="shared" si="55" ref="J674:J704">ROUND(E674*$G$33/100,2)</f>
        <v>0</v>
      </c>
      <c r="K674" s="46">
        <f aca="true" t="shared" si="56" ref="K674:K704">ROUND(F674*$G$33/100,2)</f>
        <v>75.78</v>
      </c>
    </row>
    <row r="675" spans="1:11" ht="12.75">
      <c r="A675" s="21" t="s">
        <v>2068</v>
      </c>
      <c r="B675" s="22">
        <v>18</v>
      </c>
      <c r="C675" s="63" t="s">
        <v>2122</v>
      </c>
      <c r="D675" s="63" t="s">
        <v>2123</v>
      </c>
      <c r="E675" s="63" t="s">
        <v>136</v>
      </c>
      <c r="F675" s="63" t="s">
        <v>2124</v>
      </c>
      <c r="G675" s="75">
        <f t="shared" si="52"/>
        <v>5.6848</v>
      </c>
      <c r="H675" s="46">
        <f t="shared" si="53"/>
        <v>75.32</v>
      </c>
      <c r="I675" s="46">
        <f t="shared" si="54"/>
        <v>1.06</v>
      </c>
      <c r="J675" s="46">
        <f t="shared" si="55"/>
        <v>0</v>
      </c>
      <c r="K675" s="46">
        <f t="shared" si="56"/>
        <v>75.82</v>
      </c>
    </row>
    <row r="676" spans="1:11" ht="12.75">
      <c r="A676" s="21" t="s">
        <v>2068</v>
      </c>
      <c r="B676" s="22">
        <v>19</v>
      </c>
      <c r="C676" s="63" t="s">
        <v>2125</v>
      </c>
      <c r="D676" s="63" t="s">
        <v>2126</v>
      </c>
      <c r="E676" s="63" t="s">
        <v>2127</v>
      </c>
      <c r="F676" s="63" t="s">
        <v>2128</v>
      </c>
      <c r="G676" s="75">
        <f t="shared" si="52"/>
        <v>5.6848</v>
      </c>
      <c r="H676" s="46">
        <f t="shared" si="53"/>
        <v>74.76</v>
      </c>
      <c r="I676" s="46">
        <f t="shared" si="54"/>
        <v>0.2</v>
      </c>
      <c r="J676" s="46">
        <f t="shared" si="55"/>
        <v>0.36</v>
      </c>
      <c r="K676" s="46">
        <f t="shared" si="56"/>
        <v>75.25</v>
      </c>
    </row>
    <row r="677" spans="1:11" ht="12.75">
      <c r="A677" s="21" t="s">
        <v>2068</v>
      </c>
      <c r="B677" s="22">
        <v>20</v>
      </c>
      <c r="C677" s="63" t="s">
        <v>2129</v>
      </c>
      <c r="D677" s="63" t="s">
        <v>2130</v>
      </c>
      <c r="E677" s="63" t="s">
        <v>136</v>
      </c>
      <c r="F677" s="63" t="s">
        <v>2131</v>
      </c>
      <c r="G677" s="75">
        <f t="shared" si="52"/>
        <v>5.6848</v>
      </c>
      <c r="H677" s="46">
        <f t="shared" si="53"/>
        <v>74.56</v>
      </c>
      <c r="I677" s="46">
        <f t="shared" si="54"/>
        <v>2.08</v>
      </c>
      <c r="J677" s="46">
        <f t="shared" si="55"/>
        <v>0</v>
      </c>
      <c r="K677" s="46">
        <f t="shared" si="56"/>
        <v>75.05</v>
      </c>
    </row>
    <row r="678" spans="1:11" ht="12.75">
      <c r="A678" s="21" t="s">
        <v>2068</v>
      </c>
      <c r="B678" s="22">
        <v>21</v>
      </c>
      <c r="C678" s="63" t="s">
        <v>2132</v>
      </c>
      <c r="D678" s="63" t="s">
        <v>2133</v>
      </c>
      <c r="E678" s="63" t="s">
        <v>136</v>
      </c>
      <c r="F678" s="63" t="s">
        <v>2134</v>
      </c>
      <c r="G678" s="75">
        <f t="shared" si="52"/>
        <v>5.6848</v>
      </c>
      <c r="H678" s="46">
        <f t="shared" si="53"/>
        <v>75.52</v>
      </c>
      <c r="I678" s="46">
        <f t="shared" si="54"/>
        <v>2.48</v>
      </c>
      <c r="J678" s="46">
        <f t="shared" si="55"/>
        <v>0</v>
      </c>
      <c r="K678" s="46">
        <f t="shared" si="56"/>
        <v>76.02</v>
      </c>
    </row>
    <row r="679" spans="1:11" ht="12.75">
      <c r="A679" s="21" t="s">
        <v>2068</v>
      </c>
      <c r="B679" s="22">
        <v>22</v>
      </c>
      <c r="C679" s="63" t="s">
        <v>2135</v>
      </c>
      <c r="D679" s="63" t="s">
        <v>2136</v>
      </c>
      <c r="E679" s="63" t="s">
        <v>136</v>
      </c>
      <c r="F679" s="63" t="s">
        <v>2137</v>
      </c>
      <c r="G679" s="75">
        <f t="shared" si="52"/>
        <v>5.6848</v>
      </c>
      <c r="H679" s="46">
        <f t="shared" si="53"/>
        <v>76.69</v>
      </c>
      <c r="I679" s="46">
        <f t="shared" si="54"/>
        <v>1.42</v>
      </c>
      <c r="J679" s="46">
        <f t="shared" si="55"/>
        <v>0</v>
      </c>
      <c r="K679" s="46">
        <f t="shared" si="56"/>
        <v>77.18</v>
      </c>
    </row>
    <row r="680" spans="1:11" ht="12.75">
      <c r="A680" s="21" t="s">
        <v>2068</v>
      </c>
      <c r="B680" s="22">
        <v>23</v>
      </c>
      <c r="C680" s="63" t="s">
        <v>2138</v>
      </c>
      <c r="D680" s="63" t="s">
        <v>136</v>
      </c>
      <c r="E680" s="63" t="s">
        <v>2139</v>
      </c>
      <c r="F680" s="63" t="s">
        <v>2140</v>
      </c>
      <c r="G680" s="75">
        <f t="shared" si="52"/>
        <v>5.6848</v>
      </c>
      <c r="H680" s="46">
        <f t="shared" si="53"/>
        <v>74.61</v>
      </c>
      <c r="I680" s="46">
        <f t="shared" si="54"/>
        <v>0</v>
      </c>
      <c r="J680" s="46">
        <f t="shared" si="55"/>
        <v>3.25</v>
      </c>
      <c r="K680" s="46">
        <f t="shared" si="56"/>
        <v>75.1</v>
      </c>
    </row>
    <row r="681" spans="1:11" ht="12.75">
      <c r="A681" s="21" t="s">
        <v>2141</v>
      </c>
      <c r="B681" s="22">
        <v>0</v>
      </c>
      <c r="C681" s="63" t="s">
        <v>2142</v>
      </c>
      <c r="D681" s="63" t="s">
        <v>136</v>
      </c>
      <c r="E681" s="63" t="s">
        <v>2143</v>
      </c>
      <c r="F681" s="63" t="s">
        <v>2144</v>
      </c>
      <c r="G681" s="75">
        <f t="shared" si="52"/>
        <v>5.6848</v>
      </c>
      <c r="H681" s="46">
        <f t="shared" si="53"/>
        <v>73.79</v>
      </c>
      <c r="I681" s="46">
        <f t="shared" si="54"/>
        <v>0</v>
      </c>
      <c r="J681" s="46">
        <f t="shared" si="55"/>
        <v>12.02</v>
      </c>
      <c r="K681" s="46">
        <f t="shared" si="56"/>
        <v>74.28</v>
      </c>
    </row>
    <row r="682" spans="1:11" ht="12.75">
      <c r="A682" s="21" t="s">
        <v>2141</v>
      </c>
      <c r="B682" s="22">
        <v>1</v>
      </c>
      <c r="C682" s="63" t="s">
        <v>2145</v>
      </c>
      <c r="D682" s="63" t="s">
        <v>136</v>
      </c>
      <c r="E682" s="63" t="s">
        <v>2146</v>
      </c>
      <c r="F682" s="63" t="s">
        <v>2147</v>
      </c>
      <c r="G682" s="75">
        <f t="shared" si="52"/>
        <v>5.6848</v>
      </c>
      <c r="H682" s="46">
        <f t="shared" si="53"/>
        <v>62.02</v>
      </c>
      <c r="I682" s="46">
        <f t="shared" si="54"/>
        <v>0</v>
      </c>
      <c r="J682" s="46">
        <f t="shared" si="55"/>
        <v>4.81</v>
      </c>
      <c r="K682" s="46">
        <f t="shared" si="56"/>
        <v>62.51</v>
      </c>
    </row>
    <row r="683" spans="1:11" ht="12.75">
      <c r="A683" s="21" t="s">
        <v>2141</v>
      </c>
      <c r="B683" s="22">
        <v>2</v>
      </c>
      <c r="C683" s="63" t="s">
        <v>2148</v>
      </c>
      <c r="D683" s="63" t="s">
        <v>136</v>
      </c>
      <c r="E683" s="63" t="s">
        <v>2149</v>
      </c>
      <c r="F683" s="63" t="s">
        <v>2150</v>
      </c>
      <c r="G683" s="75">
        <f t="shared" si="52"/>
        <v>5.6848</v>
      </c>
      <c r="H683" s="46">
        <f t="shared" si="53"/>
        <v>53.59</v>
      </c>
      <c r="I683" s="46">
        <f t="shared" si="54"/>
        <v>0</v>
      </c>
      <c r="J683" s="46">
        <f t="shared" si="55"/>
        <v>1.68</v>
      </c>
      <c r="K683" s="46">
        <f t="shared" si="56"/>
        <v>54.08</v>
      </c>
    </row>
    <row r="684" spans="1:11" ht="12.75">
      <c r="A684" s="21" t="s">
        <v>2141</v>
      </c>
      <c r="B684" s="22">
        <v>3</v>
      </c>
      <c r="C684" s="63" t="s">
        <v>2151</v>
      </c>
      <c r="D684" s="63" t="s">
        <v>136</v>
      </c>
      <c r="E684" s="63" t="s">
        <v>2152</v>
      </c>
      <c r="F684" s="63" t="s">
        <v>2153</v>
      </c>
      <c r="G684" s="75">
        <f t="shared" si="52"/>
        <v>5.6848</v>
      </c>
      <c r="H684" s="46">
        <f t="shared" si="53"/>
        <v>51.39</v>
      </c>
      <c r="I684" s="46">
        <f t="shared" si="54"/>
        <v>0</v>
      </c>
      <c r="J684" s="46">
        <f t="shared" si="55"/>
        <v>3.17</v>
      </c>
      <c r="K684" s="46">
        <f t="shared" si="56"/>
        <v>51.88</v>
      </c>
    </row>
    <row r="685" spans="1:11" ht="12.75">
      <c r="A685" s="21" t="s">
        <v>2141</v>
      </c>
      <c r="B685" s="22">
        <v>4</v>
      </c>
      <c r="C685" s="63" t="s">
        <v>2154</v>
      </c>
      <c r="D685" s="63" t="s">
        <v>136</v>
      </c>
      <c r="E685" s="63" t="s">
        <v>2155</v>
      </c>
      <c r="F685" s="63" t="s">
        <v>2156</v>
      </c>
      <c r="G685" s="75">
        <f t="shared" si="52"/>
        <v>5.6848</v>
      </c>
      <c r="H685" s="46">
        <f t="shared" si="53"/>
        <v>50.01</v>
      </c>
      <c r="I685" s="46">
        <f t="shared" si="54"/>
        <v>0</v>
      </c>
      <c r="J685" s="46">
        <f t="shared" si="55"/>
        <v>0.98</v>
      </c>
      <c r="K685" s="46">
        <f t="shared" si="56"/>
        <v>50.51</v>
      </c>
    </row>
    <row r="686" spans="1:11" ht="12.75">
      <c r="A686" s="21" t="s">
        <v>2141</v>
      </c>
      <c r="B686" s="22">
        <v>5</v>
      </c>
      <c r="C686" s="63" t="s">
        <v>2157</v>
      </c>
      <c r="D686" s="63" t="s">
        <v>174</v>
      </c>
      <c r="E686" s="63" t="s">
        <v>136</v>
      </c>
      <c r="F686" s="63" t="s">
        <v>2158</v>
      </c>
      <c r="G686" s="75">
        <f t="shared" si="52"/>
        <v>5.6848</v>
      </c>
      <c r="H686" s="46">
        <f t="shared" si="53"/>
        <v>50.22</v>
      </c>
      <c r="I686" s="46">
        <f t="shared" si="54"/>
        <v>1.53</v>
      </c>
      <c r="J686" s="46">
        <f t="shared" si="55"/>
        <v>0</v>
      </c>
      <c r="K686" s="46">
        <f t="shared" si="56"/>
        <v>50.71</v>
      </c>
    </row>
    <row r="687" spans="1:11" ht="12.75">
      <c r="A687" s="21" t="s">
        <v>2141</v>
      </c>
      <c r="B687" s="22">
        <v>6</v>
      </c>
      <c r="C687" s="63" t="s">
        <v>2159</v>
      </c>
      <c r="D687" s="63" t="s">
        <v>2160</v>
      </c>
      <c r="E687" s="63" t="s">
        <v>136</v>
      </c>
      <c r="F687" s="63" t="s">
        <v>2161</v>
      </c>
      <c r="G687" s="75">
        <f t="shared" si="52"/>
        <v>5.6848</v>
      </c>
      <c r="H687" s="46">
        <f t="shared" si="53"/>
        <v>50.71</v>
      </c>
      <c r="I687" s="46">
        <f t="shared" si="54"/>
        <v>3.07</v>
      </c>
      <c r="J687" s="46">
        <f t="shared" si="55"/>
        <v>0</v>
      </c>
      <c r="K687" s="46">
        <f t="shared" si="56"/>
        <v>51.21</v>
      </c>
    </row>
    <row r="688" spans="1:11" ht="12.75">
      <c r="A688" s="21" t="s">
        <v>2141</v>
      </c>
      <c r="B688" s="22">
        <v>7</v>
      </c>
      <c r="C688" s="63" t="s">
        <v>2162</v>
      </c>
      <c r="D688" s="63" t="s">
        <v>2163</v>
      </c>
      <c r="E688" s="63" t="s">
        <v>136</v>
      </c>
      <c r="F688" s="63" t="s">
        <v>2164</v>
      </c>
      <c r="G688" s="75">
        <f t="shared" si="52"/>
        <v>5.6848</v>
      </c>
      <c r="H688" s="46">
        <f t="shared" si="53"/>
        <v>60.29</v>
      </c>
      <c r="I688" s="46">
        <f t="shared" si="54"/>
        <v>12.55</v>
      </c>
      <c r="J688" s="46">
        <f t="shared" si="55"/>
        <v>0</v>
      </c>
      <c r="K688" s="46">
        <f t="shared" si="56"/>
        <v>60.78</v>
      </c>
    </row>
    <row r="689" spans="1:11" ht="12.75">
      <c r="A689" s="21" t="s">
        <v>2141</v>
      </c>
      <c r="B689" s="22">
        <v>8</v>
      </c>
      <c r="C689" s="63" t="s">
        <v>2165</v>
      </c>
      <c r="D689" s="63" t="s">
        <v>2166</v>
      </c>
      <c r="E689" s="63" t="s">
        <v>136</v>
      </c>
      <c r="F689" s="63" t="s">
        <v>2167</v>
      </c>
      <c r="G689" s="75">
        <f t="shared" si="52"/>
        <v>5.6848</v>
      </c>
      <c r="H689" s="46">
        <f t="shared" si="53"/>
        <v>78.52</v>
      </c>
      <c r="I689" s="46">
        <f t="shared" si="54"/>
        <v>4.47</v>
      </c>
      <c r="J689" s="46">
        <f t="shared" si="55"/>
        <v>0</v>
      </c>
      <c r="K689" s="46">
        <f t="shared" si="56"/>
        <v>79.01</v>
      </c>
    </row>
    <row r="690" spans="1:11" ht="12.75">
      <c r="A690" s="21" t="s">
        <v>2141</v>
      </c>
      <c r="B690" s="22">
        <v>9</v>
      </c>
      <c r="C690" s="63" t="s">
        <v>189</v>
      </c>
      <c r="D690" s="63" t="s">
        <v>2168</v>
      </c>
      <c r="E690" s="63" t="s">
        <v>136</v>
      </c>
      <c r="F690" s="63" t="s">
        <v>2169</v>
      </c>
      <c r="G690" s="75">
        <f t="shared" si="52"/>
        <v>5.6848</v>
      </c>
      <c r="H690" s="46">
        <f t="shared" si="53"/>
        <v>83.32</v>
      </c>
      <c r="I690" s="46">
        <f t="shared" si="54"/>
        <v>3.76</v>
      </c>
      <c r="J690" s="46">
        <f t="shared" si="55"/>
        <v>0</v>
      </c>
      <c r="K690" s="46">
        <f t="shared" si="56"/>
        <v>83.81</v>
      </c>
    </row>
    <row r="691" spans="1:11" ht="12.75">
      <c r="A691" s="21" t="s">
        <v>2141</v>
      </c>
      <c r="B691" s="22">
        <v>10</v>
      </c>
      <c r="C691" s="63" t="s">
        <v>2170</v>
      </c>
      <c r="D691" s="63" t="s">
        <v>2171</v>
      </c>
      <c r="E691" s="63" t="s">
        <v>136</v>
      </c>
      <c r="F691" s="63" t="s">
        <v>2172</v>
      </c>
      <c r="G691" s="75">
        <f t="shared" si="52"/>
        <v>5.6848</v>
      </c>
      <c r="H691" s="46">
        <f t="shared" si="53"/>
        <v>85.24</v>
      </c>
      <c r="I691" s="46">
        <f t="shared" si="54"/>
        <v>2.22</v>
      </c>
      <c r="J691" s="46">
        <f t="shared" si="55"/>
        <v>0</v>
      </c>
      <c r="K691" s="46">
        <f t="shared" si="56"/>
        <v>85.73</v>
      </c>
    </row>
    <row r="692" spans="1:11" ht="12.75">
      <c r="A692" s="21" t="s">
        <v>2141</v>
      </c>
      <c r="B692" s="22">
        <v>11</v>
      </c>
      <c r="C692" s="63" t="s">
        <v>2173</v>
      </c>
      <c r="D692" s="63" t="s">
        <v>2174</v>
      </c>
      <c r="E692" s="63" t="s">
        <v>136</v>
      </c>
      <c r="F692" s="63" t="s">
        <v>2175</v>
      </c>
      <c r="G692" s="75">
        <f t="shared" si="52"/>
        <v>5.6848</v>
      </c>
      <c r="H692" s="46">
        <f t="shared" si="53"/>
        <v>84.72</v>
      </c>
      <c r="I692" s="46">
        <f t="shared" si="54"/>
        <v>1.03</v>
      </c>
      <c r="J692" s="46">
        <f t="shared" si="55"/>
        <v>0</v>
      </c>
      <c r="K692" s="46">
        <f t="shared" si="56"/>
        <v>85.21</v>
      </c>
    </row>
    <row r="693" spans="1:11" ht="12.75">
      <c r="A693" s="21" t="s">
        <v>2141</v>
      </c>
      <c r="B693" s="22">
        <v>12</v>
      </c>
      <c r="C693" s="63" t="s">
        <v>2176</v>
      </c>
      <c r="D693" s="63" t="s">
        <v>2177</v>
      </c>
      <c r="E693" s="63" t="s">
        <v>136</v>
      </c>
      <c r="F693" s="63" t="s">
        <v>2178</v>
      </c>
      <c r="G693" s="75">
        <f t="shared" si="52"/>
        <v>5.6848</v>
      </c>
      <c r="H693" s="46">
        <f t="shared" si="53"/>
        <v>83.34</v>
      </c>
      <c r="I693" s="46">
        <f t="shared" si="54"/>
        <v>1.76</v>
      </c>
      <c r="J693" s="46">
        <f t="shared" si="55"/>
        <v>0</v>
      </c>
      <c r="K693" s="46">
        <f t="shared" si="56"/>
        <v>83.84</v>
      </c>
    </row>
    <row r="694" spans="1:11" ht="12.75">
      <c r="A694" s="21" t="s">
        <v>2141</v>
      </c>
      <c r="B694" s="22">
        <v>13</v>
      </c>
      <c r="C694" s="63" t="s">
        <v>2179</v>
      </c>
      <c r="D694" s="63" t="s">
        <v>2180</v>
      </c>
      <c r="E694" s="63" t="s">
        <v>136</v>
      </c>
      <c r="F694" s="63" t="s">
        <v>847</v>
      </c>
      <c r="G694" s="75">
        <f t="shared" si="52"/>
        <v>5.6848</v>
      </c>
      <c r="H694" s="46">
        <f t="shared" si="53"/>
        <v>83.97</v>
      </c>
      <c r="I694" s="46">
        <f t="shared" si="54"/>
        <v>2.02</v>
      </c>
      <c r="J694" s="46">
        <f t="shared" si="55"/>
        <v>0</v>
      </c>
      <c r="K694" s="46">
        <f t="shared" si="56"/>
        <v>84.46</v>
      </c>
    </row>
    <row r="695" spans="1:11" ht="12.75">
      <c r="A695" s="21" t="s">
        <v>2141</v>
      </c>
      <c r="B695" s="22">
        <v>14</v>
      </c>
      <c r="C695" s="63" t="s">
        <v>2181</v>
      </c>
      <c r="D695" s="63" t="s">
        <v>2182</v>
      </c>
      <c r="E695" s="63" t="s">
        <v>136</v>
      </c>
      <c r="F695" s="63" t="s">
        <v>2183</v>
      </c>
      <c r="G695" s="75">
        <f t="shared" si="52"/>
        <v>5.6848</v>
      </c>
      <c r="H695" s="46">
        <f t="shared" si="53"/>
        <v>88.59</v>
      </c>
      <c r="I695" s="46">
        <f t="shared" si="54"/>
        <v>0.77</v>
      </c>
      <c r="J695" s="46">
        <f t="shared" si="55"/>
        <v>0</v>
      </c>
      <c r="K695" s="46">
        <f t="shared" si="56"/>
        <v>89.08</v>
      </c>
    </row>
    <row r="696" spans="1:11" ht="12.75">
      <c r="A696" s="21" t="s">
        <v>2141</v>
      </c>
      <c r="B696" s="22">
        <v>15</v>
      </c>
      <c r="C696" s="63" t="s">
        <v>2184</v>
      </c>
      <c r="D696" s="63" t="s">
        <v>136</v>
      </c>
      <c r="E696" s="63" t="s">
        <v>208</v>
      </c>
      <c r="F696" s="63" t="s">
        <v>2185</v>
      </c>
      <c r="G696" s="75">
        <f t="shared" si="52"/>
        <v>5.6848</v>
      </c>
      <c r="H696" s="46">
        <f t="shared" si="53"/>
        <v>87.43</v>
      </c>
      <c r="I696" s="46">
        <f t="shared" si="54"/>
        <v>0</v>
      </c>
      <c r="J696" s="46">
        <f t="shared" si="55"/>
        <v>0.94</v>
      </c>
      <c r="K696" s="46">
        <f t="shared" si="56"/>
        <v>87.92</v>
      </c>
    </row>
    <row r="697" spans="1:11" ht="12.75">
      <c r="A697" s="21" t="s">
        <v>2141</v>
      </c>
      <c r="B697" s="22">
        <v>16</v>
      </c>
      <c r="C697" s="63" t="s">
        <v>2186</v>
      </c>
      <c r="D697" s="63" t="s">
        <v>136</v>
      </c>
      <c r="E697" s="63" t="s">
        <v>2187</v>
      </c>
      <c r="F697" s="63" t="s">
        <v>2188</v>
      </c>
      <c r="G697" s="75">
        <f t="shared" si="52"/>
        <v>5.6848</v>
      </c>
      <c r="H697" s="46">
        <f t="shared" si="53"/>
        <v>86.39</v>
      </c>
      <c r="I697" s="46">
        <f t="shared" si="54"/>
        <v>0</v>
      </c>
      <c r="J697" s="46">
        <f t="shared" si="55"/>
        <v>2.14</v>
      </c>
      <c r="K697" s="46">
        <f t="shared" si="56"/>
        <v>86.88</v>
      </c>
    </row>
    <row r="698" spans="1:11" ht="12.75">
      <c r="A698" s="21" t="s">
        <v>2141</v>
      </c>
      <c r="B698" s="22">
        <v>17</v>
      </c>
      <c r="C698" s="63" t="s">
        <v>2189</v>
      </c>
      <c r="D698" s="63" t="s">
        <v>136</v>
      </c>
      <c r="E698" s="63" t="s">
        <v>219</v>
      </c>
      <c r="F698" s="63" t="s">
        <v>2190</v>
      </c>
      <c r="G698" s="75">
        <f t="shared" si="52"/>
        <v>5.6848</v>
      </c>
      <c r="H698" s="46">
        <f t="shared" si="53"/>
        <v>85.76</v>
      </c>
      <c r="I698" s="46">
        <f t="shared" si="54"/>
        <v>0</v>
      </c>
      <c r="J698" s="46">
        <f t="shared" si="55"/>
        <v>2.31</v>
      </c>
      <c r="K698" s="46">
        <f t="shared" si="56"/>
        <v>86.25</v>
      </c>
    </row>
    <row r="699" spans="1:11" ht="12.75">
      <c r="A699" s="21" t="s">
        <v>2141</v>
      </c>
      <c r="B699" s="22">
        <v>18</v>
      </c>
      <c r="C699" s="63" t="s">
        <v>2191</v>
      </c>
      <c r="D699" s="63" t="s">
        <v>136</v>
      </c>
      <c r="E699" s="63" t="s">
        <v>2192</v>
      </c>
      <c r="F699" s="63" t="s">
        <v>2193</v>
      </c>
      <c r="G699" s="75">
        <f t="shared" si="52"/>
        <v>5.6848</v>
      </c>
      <c r="H699" s="46">
        <f t="shared" si="53"/>
        <v>84.43</v>
      </c>
      <c r="I699" s="46">
        <f t="shared" si="54"/>
        <v>0</v>
      </c>
      <c r="J699" s="46">
        <f t="shared" si="55"/>
        <v>9.75</v>
      </c>
      <c r="K699" s="46">
        <f t="shared" si="56"/>
        <v>84.92</v>
      </c>
    </row>
    <row r="700" spans="1:11" ht="12.75">
      <c r="A700" s="21" t="s">
        <v>2141</v>
      </c>
      <c r="B700" s="22">
        <v>19</v>
      </c>
      <c r="C700" s="63" t="s">
        <v>2194</v>
      </c>
      <c r="D700" s="63" t="s">
        <v>136</v>
      </c>
      <c r="E700" s="63" t="s">
        <v>2195</v>
      </c>
      <c r="F700" s="63" t="s">
        <v>2196</v>
      </c>
      <c r="G700" s="75">
        <f t="shared" si="52"/>
        <v>5.6848</v>
      </c>
      <c r="H700" s="46">
        <f t="shared" si="53"/>
        <v>81.64</v>
      </c>
      <c r="I700" s="46">
        <f t="shared" si="54"/>
        <v>0</v>
      </c>
      <c r="J700" s="46">
        <f t="shared" si="55"/>
        <v>7.13</v>
      </c>
      <c r="K700" s="46">
        <f t="shared" si="56"/>
        <v>82.13</v>
      </c>
    </row>
    <row r="701" spans="1:11" ht="12.75">
      <c r="A701" s="21" t="s">
        <v>2141</v>
      </c>
      <c r="B701" s="22">
        <v>20</v>
      </c>
      <c r="C701" s="63" t="s">
        <v>2197</v>
      </c>
      <c r="D701" s="63" t="s">
        <v>136</v>
      </c>
      <c r="E701" s="63" t="s">
        <v>2198</v>
      </c>
      <c r="F701" s="63" t="s">
        <v>2199</v>
      </c>
      <c r="G701" s="75">
        <f t="shared" si="52"/>
        <v>5.6848</v>
      </c>
      <c r="H701" s="46">
        <f t="shared" si="53"/>
        <v>80.58</v>
      </c>
      <c r="I701" s="46">
        <f t="shared" si="54"/>
        <v>0</v>
      </c>
      <c r="J701" s="46">
        <f t="shared" si="55"/>
        <v>4.21</v>
      </c>
      <c r="K701" s="46">
        <f t="shared" si="56"/>
        <v>81.08</v>
      </c>
    </row>
    <row r="702" spans="1:11" ht="12.75">
      <c r="A702" s="21" t="s">
        <v>2141</v>
      </c>
      <c r="B702" s="22">
        <v>21</v>
      </c>
      <c r="C702" s="63" t="s">
        <v>2200</v>
      </c>
      <c r="D702" s="63" t="s">
        <v>136</v>
      </c>
      <c r="E702" s="63" t="s">
        <v>2201</v>
      </c>
      <c r="F702" s="63" t="s">
        <v>2202</v>
      </c>
      <c r="G702" s="75">
        <f t="shared" si="52"/>
        <v>5.6848</v>
      </c>
      <c r="H702" s="46">
        <f t="shared" si="53"/>
        <v>81.34</v>
      </c>
      <c r="I702" s="46">
        <f t="shared" si="54"/>
        <v>0</v>
      </c>
      <c r="J702" s="46">
        <f t="shared" si="55"/>
        <v>4.52</v>
      </c>
      <c r="K702" s="46">
        <f t="shared" si="56"/>
        <v>81.83</v>
      </c>
    </row>
    <row r="703" spans="1:11" ht="12.75">
      <c r="A703" s="21" t="s">
        <v>2141</v>
      </c>
      <c r="B703" s="22">
        <v>22</v>
      </c>
      <c r="C703" s="63" t="s">
        <v>783</v>
      </c>
      <c r="D703" s="63" t="s">
        <v>136</v>
      </c>
      <c r="E703" s="63" t="s">
        <v>2203</v>
      </c>
      <c r="F703" s="63" t="s">
        <v>785</v>
      </c>
      <c r="G703" s="75">
        <f t="shared" si="52"/>
        <v>5.6848</v>
      </c>
      <c r="H703" s="46">
        <f t="shared" si="53"/>
        <v>81.55</v>
      </c>
      <c r="I703" s="46">
        <f t="shared" si="54"/>
        <v>0</v>
      </c>
      <c r="J703" s="46">
        <f t="shared" si="55"/>
        <v>19.62</v>
      </c>
      <c r="K703" s="46">
        <f t="shared" si="56"/>
        <v>82.05</v>
      </c>
    </row>
    <row r="704" spans="1:11" ht="12.75">
      <c r="A704" s="21" t="s">
        <v>2141</v>
      </c>
      <c r="B704" s="22">
        <v>23</v>
      </c>
      <c r="C704" s="63" t="s">
        <v>2204</v>
      </c>
      <c r="D704" s="63" t="s">
        <v>136</v>
      </c>
      <c r="E704" s="63" t="s">
        <v>2205</v>
      </c>
      <c r="F704" s="63" t="s">
        <v>2206</v>
      </c>
      <c r="G704" s="75">
        <f t="shared" si="52"/>
        <v>5.6848</v>
      </c>
      <c r="H704" s="46">
        <f t="shared" si="53"/>
        <v>76.81</v>
      </c>
      <c r="I704" s="46">
        <f t="shared" si="54"/>
        <v>0</v>
      </c>
      <c r="J704" s="46">
        <f t="shared" si="55"/>
        <v>16.36</v>
      </c>
      <c r="K704" s="46">
        <f t="shared" si="56"/>
        <v>77.3</v>
      </c>
    </row>
    <row r="705" spans="1:11" ht="12.75">
      <c r="A705" s="21" t="s">
        <v>2207</v>
      </c>
      <c r="B705" s="22">
        <v>0</v>
      </c>
      <c r="C705" s="63" t="s">
        <v>2208</v>
      </c>
      <c r="D705" s="63" t="s">
        <v>136</v>
      </c>
      <c r="E705" s="63" t="s">
        <v>2209</v>
      </c>
      <c r="F705" s="63" t="s">
        <v>2210</v>
      </c>
      <c r="G705" s="75">
        <f t="shared" si="52"/>
        <v>5.6848</v>
      </c>
      <c r="H705" s="46">
        <f aca="true" t="shared" si="57" ref="H705:H752">ROUND(C705*$G$33/100,2)</f>
        <v>60.88</v>
      </c>
      <c r="I705" s="46">
        <f aca="true" t="shared" si="58" ref="I705:I752">ROUND(D705*$G$33/100,2)</f>
        <v>0</v>
      </c>
      <c r="J705" s="46">
        <f aca="true" t="shared" si="59" ref="J705:J752">ROUND(E705*$G$33/100,2)</f>
        <v>5.33</v>
      </c>
      <c r="K705" s="46">
        <f aca="true" t="shared" si="60" ref="K705:K752">ROUND(F705*$G$33/100,2)</f>
        <v>61.37</v>
      </c>
    </row>
    <row r="706" spans="1:11" ht="12.75">
      <c r="A706" s="21" t="s">
        <v>2207</v>
      </c>
      <c r="B706" s="22">
        <v>1</v>
      </c>
      <c r="C706" s="63" t="s">
        <v>2211</v>
      </c>
      <c r="D706" s="63" t="s">
        <v>136</v>
      </c>
      <c r="E706" s="63" t="s">
        <v>2212</v>
      </c>
      <c r="F706" s="63" t="s">
        <v>2213</v>
      </c>
      <c r="G706" s="75">
        <f t="shared" si="52"/>
        <v>5.6848</v>
      </c>
      <c r="H706" s="46">
        <f t="shared" si="57"/>
        <v>50.17</v>
      </c>
      <c r="I706" s="46">
        <f t="shared" si="58"/>
        <v>0</v>
      </c>
      <c r="J706" s="46">
        <f t="shared" si="59"/>
        <v>1.1</v>
      </c>
      <c r="K706" s="46">
        <f t="shared" si="60"/>
        <v>50.66</v>
      </c>
    </row>
    <row r="707" spans="1:11" ht="12.75">
      <c r="A707" s="21" t="s">
        <v>2207</v>
      </c>
      <c r="B707" s="22">
        <v>2</v>
      </c>
      <c r="C707" s="63" t="s">
        <v>2214</v>
      </c>
      <c r="D707" s="63" t="s">
        <v>136</v>
      </c>
      <c r="E707" s="63" t="s">
        <v>2215</v>
      </c>
      <c r="F707" s="63" t="s">
        <v>2216</v>
      </c>
      <c r="G707" s="75">
        <f t="shared" si="52"/>
        <v>5.6848</v>
      </c>
      <c r="H707" s="46">
        <f t="shared" si="57"/>
        <v>44.56</v>
      </c>
      <c r="I707" s="46">
        <f t="shared" si="58"/>
        <v>0</v>
      </c>
      <c r="J707" s="46">
        <f t="shared" si="59"/>
        <v>1.82</v>
      </c>
      <c r="K707" s="46">
        <f t="shared" si="60"/>
        <v>45.05</v>
      </c>
    </row>
    <row r="708" spans="1:11" ht="12.75">
      <c r="A708" s="21" t="s">
        <v>2207</v>
      </c>
      <c r="B708" s="22">
        <v>3</v>
      </c>
      <c r="C708" s="63" t="s">
        <v>2217</v>
      </c>
      <c r="D708" s="63" t="s">
        <v>136</v>
      </c>
      <c r="E708" s="63" t="s">
        <v>213</v>
      </c>
      <c r="F708" s="63" t="s">
        <v>2218</v>
      </c>
      <c r="G708" s="75">
        <f t="shared" si="52"/>
        <v>5.6848</v>
      </c>
      <c r="H708" s="46">
        <f t="shared" si="57"/>
        <v>16.4</v>
      </c>
      <c r="I708" s="46">
        <f t="shared" si="58"/>
        <v>0</v>
      </c>
      <c r="J708" s="46">
        <f t="shared" si="59"/>
        <v>0.87</v>
      </c>
      <c r="K708" s="46">
        <f t="shared" si="60"/>
        <v>16.89</v>
      </c>
    </row>
    <row r="709" spans="1:11" ht="12.75">
      <c r="A709" s="21" t="s">
        <v>2207</v>
      </c>
      <c r="B709" s="22">
        <v>4</v>
      </c>
      <c r="C709" s="63" t="s">
        <v>2219</v>
      </c>
      <c r="D709" s="63" t="s">
        <v>136</v>
      </c>
      <c r="E709" s="63" t="s">
        <v>2220</v>
      </c>
      <c r="F709" s="63" t="s">
        <v>2221</v>
      </c>
      <c r="G709" s="75">
        <f t="shared" si="52"/>
        <v>5.6848</v>
      </c>
      <c r="H709" s="46">
        <f t="shared" si="57"/>
        <v>7.36</v>
      </c>
      <c r="I709" s="46">
        <f t="shared" si="58"/>
        <v>0</v>
      </c>
      <c r="J709" s="46">
        <f t="shared" si="59"/>
        <v>5.72</v>
      </c>
      <c r="K709" s="46">
        <f t="shared" si="60"/>
        <v>7.85</v>
      </c>
    </row>
    <row r="710" spans="1:11" ht="12.75">
      <c r="A710" s="21" t="s">
        <v>2207</v>
      </c>
      <c r="B710" s="22">
        <v>5</v>
      </c>
      <c r="C710" s="63" t="s">
        <v>2222</v>
      </c>
      <c r="D710" s="63" t="s">
        <v>2223</v>
      </c>
      <c r="E710" s="63" t="s">
        <v>136</v>
      </c>
      <c r="F710" s="63" t="s">
        <v>2224</v>
      </c>
      <c r="G710" s="75">
        <f t="shared" si="52"/>
        <v>5.6848</v>
      </c>
      <c r="H710" s="46">
        <f t="shared" si="57"/>
        <v>7.45</v>
      </c>
      <c r="I710" s="46">
        <f t="shared" si="58"/>
        <v>37.83</v>
      </c>
      <c r="J710" s="46">
        <f t="shared" si="59"/>
        <v>0</v>
      </c>
      <c r="K710" s="46">
        <f t="shared" si="60"/>
        <v>7.94</v>
      </c>
    </row>
    <row r="711" spans="1:11" ht="12.75">
      <c r="A711" s="21" t="s">
        <v>2207</v>
      </c>
      <c r="B711" s="22">
        <v>6</v>
      </c>
      <c r="C711" s="63" t="s">
        <v>2225</v>
      </c>
      <c r="D711" s="63" t="s">
        <v>2226</v>
      </c>
      <c r="E711" s="63" t="s">
        <v>136</v>
      </c>
      <c r="F711" s="63" t="s">
        <v>2227</v>
      </c>
      <c r="G711" s="75">
        <f t="shared" si="52"/>
        <v>5.6848</v>
      </c>
      <c r="H711" s="46">
        <f t="shared" si="57"/>
        <v>46.49</v>
      </c>
      <c r="I711" s="46">
        <f t="shared" si="58"/>
        <v>4.62</v>
      </c>
      <c r="J711" s="46">
        <f t="shared" si="59"/>
        <v>0</v>
      </c>
      <c r="K711" s="46">
        <f t="shared" si="60"/>
        <v>46.98</v>
      </c>
    </row>
    <row r="712" spans="1:11" ht="12.75">
      <c r="A712" s="21" t="s">
        <v>2207</v>
      </c>
      <c r="B712" s="22">
        <v>7</v>
      </c>
      <c r="C712" s="63" t="s">
        <v>2228</v>
      </c>
      <c r="D712" s="63" t="s">
        <v>2229</v>
      </c>
      <c r="E712" s="63" t="s">
        <v>136</v>
      </c>
      <c r="F712" s="63" t="s">
        <v>2230</v>
      </c>
      <c r="G712" s="75">
        <f t="shared" si="52"/>
        <v>5.6848</v>
      </c>
      <c r="H712" s="46">
        <f t="shared" si="57"/>
        <v>54.9</v>
      </c>
      <c r="I712" s="46">
        <f t="shared" si="58"/>
        <v>11.34</v>
      </c>
      <c r="J712" s="46">
        <f t="shared" si="59"/>
        <v>0</v>
      </c>
      <c r="K712" s="46">
        <f t="shared" si="60"/>
        <v>55.39</v>
      </c>
    </row>
    <row r="713" spans="1:11" ht="12.75">
      <c r="A713" s="21" t="s">
        <v>2207</v>
      </c>
      <c r="B713" s="22">
        <v>8</v>
      </c>
      <c r="C713" s="63" t="s">
        <v>2231</v>
      </c>
      <c r="D713" s="63" t="s">
        <v>2232</v>
      </c>
      <c r="E713" s="63" t="s">
        <v>136</v>
      </c>
      <c r="F713" s="63" t="s">
        <v>2233</v>
      </c>
      <c r="G713" s="75">
        <f t="shared" si="52"/>
        <v>5.6848</v>
      </c>
      <c r="H713" s="46">
        <f t="shared" si="57"/>
        <v>73.81</v>
      </c>
      <c r="I713" s="46">
        <f t="shared" si="58"/>
        <v>4.78</v>
      </c>
      <c r="J713" s="46">
        <f t="shared" si="59"/>
        <v>0</v>
      </c>
      <c r="K713" s="46">
        <f t="shared" si="60"/>
        <v>74.3</v>
      </c>
    </row>
    <row r="714" spans="1:11" ht="12.75">
      <c r="A714" s="21" t="s">
        <v>2207</v>
      </c>
      <c r="B714" s="22">
        <v>9</v>
      </c>
      <c r="C714" s="63" t="s">
        <v>2234</v>
      </c>
      <c r="D714" s="63" t="s">
        <v>2235</v>
      </c>
      <c r="E714" s="63" t="s">
        <v>136</v>
      </c>
      <c r="F714" s="63" t="s">
        <v>2236</v>
      </c>
      <c r="G714" s="75">
        <f t="shared" si="52"/>
        <v>5.6848</v>
      </c>
      <c r="H714" s="46">
        <f t="shared" si="57"/>
        <v>79.88</v>
      </c>
      <c r="I714" s="46">
        <f t="shared" si="58"/>
        <v>3.79</v>
      </c>
      <c r="J714" s="46">
        <f t="shared" si="59"/>
        <v>0</v>
      </c>
      <c r="K714" s="46">
        <f t="shared" si="60"/>
        <v>80.37</v>
      </c>
    </row>
    <row r="715" spans="1:11" ht="12.75">
      <c r="A715" s="21" t="s">
        <v>2207</v>
      </c>
      <c r="B715" s="22">
        <v>10</v>
      </c>
      <c r="C715" s="63" t="s">
        <v>2237</v>
      </c>
      <c r="D715" s="63" t="s">
        <v>2238</v>
      </c>
      <c r="E715" s="63" t="s">
        <v>136</v>
      </c>
      <c r="F715" s="63" t="s">
        <v>2239</v>
      </c>
      <c r="G715" s="75">
        <f t="shared" si="52"/>
        <v>5.6848</v>
      </c>
      <c r="H715" s="46">
        <f t="shared" si="57"/>
        <v>82.84</v>
      </c>
      <c r="I715" s="46">
        <f t="shared" si="58"/>
        <v>2.87</v>
      </c>
      <c r="J715" s="46">
        <f t="shared" si="59"/>
        <v>0</v>
      </c>
      <c r="K715" s="46">
        <f t="shared" si="60"/>
        <v>83.33</v>
      </c>
    </row>
    <row r="716" spans="1:11" ht="12.75">
      <c r="A716" s="21" t="s">
        <v>2207</v>
      </c>
      <c r="B716" s="22">
        <v>11</v>
      </c>
      <c r="C716" s="63" t="s">
        <v>2240</v>
      </c>
      <c r="D716" s="63" t="s">
        <v>184</v>
      </c>
      <c r="E716" s="63" t="s">
        <v>136</v>
      </c>
      <c r="F716" s="63" t="s">
        <v>2241</v>
      </c>
      <c r="G716" s="75">
        <f t="shared" si="52"/>
        <v>5.6848</v>
      </c>
      <c r="H716" s="46">
        <f t="shared" si="57"/>
        <v>82.55</v>
      </c>
      <c r="I716" s="46">
        <f t="shared" si="58"/>
        <v>1.73</v>
      </c>
      <c r="J716" s="46">
        <f t="shared" si="59"/>
        <v>0</v>
      </c>
      <c r="K716" s="46">
        <f t="shared" si="60"/>
        <v>83.04</v>
      </c>
    </row>
    <row r="717" spans="1:11" ht="12.75">
      <c r="A717" s="21" t="s">
        <v>2207</v>
      </c>
      <c r="B717" s="22">
        <v>12</v>
      </c>
      <c r="C717" s="63" t="s">
        <v>2242</v>
      </c>
      <c r="D717" s="63" t="s">
        <v>2243</v>
      </c>
      <c r="E717" s="63" t="s">
        <v>136</v>
      </c>
      <c r="F717" s="63" t="s">
        <v>2244</v>
      </c>
      <c r="G717" s="75">
        <f t="shared" si="52"/>
        <v>5.6848</v>
      </c>
      <c r="H717" s="46">
        <f t="shared" si="57"/>
        <v>80.84</v>
      </c>
      <c r="I717" s="46">
        <f t="shared" si="58"/>
        <v>3.31</v>
      </c>
      <c r="J717" s="46">
        <f t="shared" si="59"/>
        <v>0</v>
      </c>
      <c r="K717" s="46">
        <f t="shared" si="60"/>
        <v>81.33</v>
      </c>
    </row>
    <row r="718" spans="1:11" ht="12.75">
      <c r="A718" s="21" t="s">
        <v>2207</v>
      </c>
      <c r="B718" s="22">
        <v>13</v>
      </c>
      <c r="C718" s="63" t="s">
        <v>2245</v>
      </c>
      <c r="D718" s="63" t="s">
        <v>2246</v>
      </c>
      <c r="E718" s="63" t="s">
        <v>136</v>
      </c>
      <c r="F718" s="63" t="s">
        <v>2247</v>
      </c>
      <c r="G718" s="75">
        <f t="shared" si="52"/>
        <v>5.6848</v>
      </c>
      <c r="H718" s="46">
        <f t="shared" si="57"/>
        <v>83</v>
      </c>
      <c r="I718" s="46">
        <f t="shared" si="58"/>
        <v>2.63</v>
      </c>
      <c r="J718" s="46">
        <f t="shared" si="59"/>
        <v>0</v>
      </c>
      <c r="K718" s="46">
        <f t="shared" si="60"/>
        <v>83.5</v>
      </c>
    </row>
    <row r="719" spans="1:11" ht="12.75">
      <c r="A719" s="21" t="s">
        <v>2207</v>
      </c>
      <c r="B719" s="22">
        <v>14</v>
      </c>
      <c r="C719" s="63" t="s">
        <v>2248</v>
      </c>
      <c r="D719" s="63" t="s">
        <v>2249</v>
      </c>
      <c r="E719" s="63" t="s">
        <v>136</v>
      </c>
      <c r="F719" s="63" t="s">
        <v>2250</v>
      </c>
      <c r="G719" s="75">
        <f t="shared" si="52"/>
        <v>5.6848</v>
      </c>
      <c r="H719" s="46">
        <f t="shared" si="57"/>
        <v>84.44</v>
      </c>
      <c r="I719" s="46">
        <f t="shared" si="58"/>
        <v>2.83</v>
      </c>
      <c r="J719" s="46">
        <f t="shared" si="59"/>
        <v>0</v>
      </c>
      <c r="K719" s="46">
        <f t="shared" si="60"/>
        <v>84.93</v>
      </c>
    </row>
    <row r="720" spans="1:11" ht="12.75">
      <c r="A720" s="21" t="s">
        <v>2207</v>
      </c>
      <c r="B720" s="22">
        <v>15</v>
      </c>
      <c r="C720" s="63" t="s">
        <v>2251</v>
      </c>
      <c r="D720" s="63" t="s">
        <v>2252</v>
      </c>
      <c r="E720" s="63" t="s">
        <v>136</v>
      </c>
      <c r="F720" s="63" t="s">
        <v>2253</v>
      </c>
      <c r="G720" s="75">
        <f t="shared" si="52"/>
        <v>5.6848</v>
      </c>
      <c r="H720" s="46">
        <f t="shared" si="57"/>
        <v>83.69</v>
      </c>
      <c r="I720" s="46">
        <f t="shared" si="58"/>
        <v>2.45</v>
      </c>
      <c r="J720" s="46">
        <f t="shared" si="59"/>
        <v>0</v>
      </c>
      <c r="K720" s="46">
        <f t="shared" si="60"/>
        <v>84.19</v>
      </c>
    </row>
    <row r="721" spans="1:11" ht="12.75">
      <c r="A721" s="21" t="s">
        <v>2207</v>
      </c>
      <c r="B721" s="22">
        <v>16</v>
      </c>
      <c r="C721" s="63" t="s">
        <v>2254</v>
      </c>
      <c r="D721" s="63" t="s">
        <v>136</v>
      </c>
      <c r="E721" s="63" t="s">
        <v>2255</v>
      </c>
      <c r="F721" s="63" t="s">
        <v>2256</v>
      </c>
      <c r="G721" s="75">
        <f t="shared" si="52"/>
        <v>5.6848</v>
      </c>
      <c r="H721" s="46">
        <f t="shared" si="57"/>
        <v>83.15</v>
      </c>
      <c r="I721" s="46">
        <f t="shared" si="58"/>
        <v>0</v>
      </c>
      <c r="J721" s="46">
        <f t="shared" si="59"/>
        <v>3.78</v>
      </c>
      <c r="K721" s="46">
        <f t="shared" si="60"/>
        <v>83.65</v>
      </c>
    </row>
    <row r="722" spans="1:11" ht="12.75">
      <c r="A722" s="21" t="s">
        <v>2207</v>
      </c>
      <c r="B722" s="22">
        <v>17</v>
      </c>
      <c r="C722" s="63" t="s">
        <v>2257</v>
      </c>
      <c r="D722" s="63" t="s">
        <v>136</v>
      </c>
      <c r="E722" s="63" t="s">
        <v>2258</v>
      </c>
      <c r="F722" s="63" t="s">
        <v>2259</v>
      </c>
      <c r="G722" s="75">
        <f t="shared" si="52"/>
        <v>5.6848</v>
      </c>
      <c r="H722" s="46">
        <f t="shared" si="57"/>
        <v>82.27</v>
      </c>
      <c r="I722" s="46">
        <f t="shared" si="58"/>
        <v>0</v>
      </c>
      <c r="J722" s="46">
        <f t="shared" si="59"/>
        <v>3.25</v>
      </c>
      <c r="K722" s="46">
        <f t="shared" si="60"/>
        <v>82.76</v>
      </c>
    </row>
    <row r="723" spans="1:11" ht="12.75">
      <c r="A723" s="21" t="s">
        <v>2207</v>
      </c>
      <c r="B723" s="22">
        <v>18</v>
      </c>
      <c r="C723" s="63" t="s">
        <v>2260</v>
      </c>
      <c r="D723" s="63" t="s">
        <v>136</v>
      </c>
      <c r="E723" s="63" t="s">
        <v>2261</v>
      </c>
      <c r="F723" s="63" t="s">
        <v>2262</v>
      </c>
      <c r="G723" s="75">
        <f t="shared" si="52"/>
        <v>5.6848</v>
      </c>
      <c r="H723" s="46">
        <f t="shared" si="57"/>
        <v>80.92</v>
      </c>
      <c r="I723" s="46">
        <f t="shared" si="58"/>
        <v>0</v>
      </c>
      <c r="J723" s="46">
        <f t="shared" si="59"/>
        <v>5.09</v>
      </c>
      <c r="K723" s="46">
        <f t="shared" si="60"/>
        <v>81.41</v>
      </c>
    </row>
    <row r="724" spans="1:11" ht="12.75">
      <c r="A724" s="21" t="s">
        <v>2207</v>
      </c>
      <c r="B724" s="22">
        <v>19</v>
      </c>
      <c r="C724" s="63" t="s">
        <v>2263</v>
      </c>
      <c r="D724" s="63" t="s">
        <v>136</v>
      </c>
      <c r="E724" s="63" t="s">
        <v>2264</v>
      </c>
      <c r="F724" s="63" t="s">
        <v>2265</v>
      </c>
      <c r="G724" s="75">
        <f t="shared" si="52"/>
        <v>5.6848</v>
      </c>
      <c r="H724" s="46">
        <f t="shared" si="57"/>
        <v>79.48</v>
      </c>
      <c r="I724" s="46">
        <f t="shared" si="58"/>
        <v>0</v>
      </c>
      <c r="J724" s="46">
        <f t="shared" si="59"/>
        <v>3.78</v>
      </c>
      <c r="K724" s="46">
        <f t="shared" si="60"/>
        <v>79.98</v>
      </c>
    </row>
    <row r="725" spans="1:11" ht="12.75">
      <c r="A725" s="21" t="s">
        <v>2207</v>
      </c>
      <c r="B725" s="22">
        <v>20</v>
      </c>
      <c r="C725" s="63" t="s">
        <v>2266</v>
      </c>
      <c r="D725" s="63" t="s">
        <v>136</v>
      </c>
      <c r="E725" s="63" t="s">
        <v>2267</v>
      </c>
      <c r="F725" s="63" t="s">
        <v>2268</v>
      </c>
      <c r="G725" s="75">
        <f t="shared" si="52"/>
        <v>5.6848</v>
      </c>
      <c r="H725" s="46">
        <f t="shared" si="57"/>
        <v>78.41</v>
      </c>
      <c r="I725" s="46">
        <f t="shared" si="58"/>
        <v>0</v>
      </c>
      <c r="J725" s="46">
        <f t="shared" si="59"/>
        <v>12.63</v>
      </c>
      <c r="K725" s="46">
        <f t="shared" si="60"/>
        <v>78.9</v>
      </c>
    </row>
    <row r="726" spans="1:11" ht="12.75">
      <c r="A726" s="21" t="s">
        <v>2207</v>
      </c>
      <c r="B726" s="22">
        <v>21</v>
      </c>
      <c r="C726" s="63" t="s">
        <v>2269</v>
      </c>
      <c r="D726" s="63" t="s">
        <v>136</v>
      </c>
      <c r="E726" s="63" t="s">
        <v>2270</v>
      </c>
      <c r="F726" s="63" t="s">
        <v>2271</v>
      </c>
      <c r="G726" s="75">
        <f t="shared" si="52"/>
        <v>5.6848</v>
      </c>
      <c r="H726" s="46">
        <f t="shared" si="57"/>
        <v>79</v>
      </c>
      <c r="I726" s="46">
        <f t="shared" si="58"/>
        <v>0</v>
      </c>
      <c r="J726" s="46">
        <f t="shared" si="59"/>
        <v>9.87</v>
      </c>
      <c r="K726" s="46">
        <f t="shared" si="60"/>
        <v>79.49</v>
      </c>
    </row>
    <row r="727" spans="1:11" ht="12.75">
      <c r="A727" s="21" t="s">
        <v>2207</v>
      </c>
      <c r="B727" s="22">
        <v>22</v>
      </c>
      <c r="C727" s="63" t="s">
        <v>2272</v>
      </c>
      <c r="D727" s="63" t="s">
        <v>136</v>
      </c>
      <c r="E727" s="63" t="s">
        <v>2273</v>
      </c>
      <c r="F727" s="63" t="s">
        <v>2274</v>
      </c>
      <c r="G727" s="75">
        <f t="shared" si="52"/>
        <v>5.6848</v>
      </c>
      <c r="H727" s="46">
        <f t="shared" si="57"/>
        <v>79.1</v>
      </c>
      <c r="I727" s="46">
        <f t="shared" si="58"/>
        <v>0</v>
      </c>
      <c r="J727" s="46">
        <f t="shared" si="59"/>
        <v>26.93</v>
      </c>
      <c r="K727" s="46">
        <f t="shared" si="60"/>
        <v>79.6</v>
      </c>
    </row>
    <row r="728" spans="1:11" ht="12.75">
      <c r="A728" s="21" t="s">
        <v>2207</v>
      </c>
      <c r="B728" s="22">
        <v>23</v>
      </c>
      <c r="C728" s="63" t="s">
        <v>2275</v>
      </c>
      <c r="D728" s="63" t="s">
        <v>136</v>
      </c>
      <c r="E728" s="63" t="s">
        <v>2276</v>
      </c>
      <c r="F728" s="63" t="s">
        <v>2277</v>
      </c>
      <c r="G728" s="75">
        <f t="shared" si="52"/>
        <v>5.6848</v>
      </c>
      <c r="H728" s="46">
        <f t="shared" si="57"/>
        <v>73.75</v>
      </c>
      <c r="I728" s="46">
        <f t="shared" si="58"/>
        <v>0</v>
      </c>
      <c r="J728" s="46">
        <f t="shared" si="59"/>
        <v>23.33</v>
      </c>
      <c r="K728" s="46">
        <f t="shared" si="60"/>
        <v>74.24</v>
      </c>
    </row>
    <row r="729" spans="1:11" ht="12.75">
      <c r="A729" s="21" t="s">
        <v>2278</v>
      </c>
      <c r="B729" s="22">
        <v>0</v>
      </c>
      <c r="C729" s="63" t="s">
        <v>2279</v>
      </c>
      <c r="D729" s="63" t="s">
        <v>136</v>
      </c>
      <c r="E729" s="63" t="s">
        <v>2280</v>
      </c>
      <c r="F729" s="63" t="s">
        <v>2281</v>
      </c>
      <c r="G729" s="75">
        <f t="shared" si="52"/>
        <v>5.6848</v>
      </c>
      <c r="H729" s="46">
        <f t="shared" si="57"/>
        <v>59.26</v>
      </c>
      <c r="I729" s="46">
        <f t="shared" si="58"/>
        <v>0</v>
      </c>
      <c r="J729" s="46">
        <f t="shared" si="59"/>
        <v>6.13</v>
      </c>
      <c r="K729" s="46">
        <f t="shared" si="60"/>
        <v>59.76</v>
      </c>
    </row>
    <row r="730" spans="1:11" ht="12.75">
      <c r="A730" s="21" t="s">
        <v>2278</v>
      </c>
      <c r="B730" s="22">
        <v>1</v>
      </c>
      <c r="C730" s="63" t="s">
        <v>2282</v>
      </c>
      <c r="D730" s="63" t="s">
        <v>136</v>
      </c>
      <c r="E730" s="63" t="s">
        <v>2283</v>
      </c>
      <c r="F730" s="63" t="s">
        <v>2284</v>
      </c>
      <c r="G730" s="75">
        <f t="shared" si="52"/>
        <v>5.6848</v>
      </c>
      <c r="H730" s="46">
        <f t="shared" si="57"/>
        <v>50.39</v>
      </c>
      <c r="I730" s="46">
        <f t="shared" si="58"/>
        <v>0</v>
      </c>
      <c r="J730" s="46">
        <f t="shared" si="59"/>
        <v>4.3</v>
      </c>
      <c r="K730" s="46">
        <f t="shared" si="60"/>
        <v>50.89</v>
      </c>
    </row>
    <row r="731" spans="1:11" ht="12.75">
      <c r="A731" s="21" t="s">
        <v>2278</v>
      </c>
      <c r="B731" s="22">
        <v>2</v>
      </c>
      <c r="C731" s="63" t="s">
        <v>2285</v>
      </c>
      <c r="D731" s="63" t="s">
        <v>136</v>
      </c>
      <c r="E731" s="63" t="s">
        <v>227</v>
      </c>
      <c r="F731" s="63" t="s">
        <v>2286</v>
      </c>
      <c r="G731" s="75">
        <f t="shared" si="52"/>
        <v>5.6848</v>
      </c>
      <c r="H731" s="46">
        <f t="shared" si="57"/>
        <v>46.07</v>
      </c>
      <c r="I731" s="46">
        <f t="shared" si="58"/>
        <v>0</v>
      </c>
      <c r="J731" s="46">
        <f t="shared" si="59"/>
        <v>0.94</v>
      </c>
      <c r="K731" s="46">
        <f t="shared" si="60"/>
        <v>46.56</v>
      </c>
    </row>
    <row r="732" spans="1:11" ht="12.75">
      <c r="A732" s="21" t="s">
        <v>2278</v>
      </c>
      <c r="B732" s="22">
        <v>3</v>
      </c>
      <c r="C732" s="63" t="s">
        <v>2287</v>
      </c>
      <c r="D732" s="63" t="s">
        <v>136</v>
      </c>
      <c r="E732" s="63" t="s">
        <v>2288</v>
      </c>
      <c r="F732" s="63" t="s">
        <v>2289</v>
      </c>
      <c r="G732" s="75">
        <f t="shared" si="52"/>
        <v>5.6848</v>
      </c>
      <c r="H732" s="46">
        <f t="shared" si="57"/>
        <v>43.29</v>
      </c>
      <c r="I732" s="46">
        <f t="shared" si="58"/>
        <v>0</v>
      </c>
      <c r="J732" s="46">
        <f t="shared" si="59"/>
        <v>3.5</v>
      </c>
      <c r="K732" s="46">
        <f t="shared" si="60"/>
        <v>43.78</v>
      </c>
    </row>
    <row r="733" spans="1:11" ht="12.75">
      <c r="A733" s="21" t="s">
        <v>2278</v>
      </c>
      <c r="B733" s="22">
        <v>4</v>
      </c>
      <c r="C733" s="63" t="s">
        <v>2290</v>
      </c>
      <c r="D733" s="63" t="s">
        <v>172</v>
      </c>
      <c r="E733" s="63" t="s">
        <v>136</v>
      </c>
      <c r="F733" s="63" t="s">
        <v>2291</v>
      </c>
      <c r="G733" s="75">
        <f t="shared" si="52"/>
        <v>5.6848</v>
      </c>
      <c r="H733" s="46">
        <f t="shared" si="57"/>
        <v>42.67</v>
      </c>
      <c r="I733" s="46">
        <f t="shared" si="58"/>
        <v>0.58</v>
      </c>
      <c r="J733" s="46">
        <f t="shared" si="59"/>
        <v>0</v>
      </c>
      <c r="K733" s="46">
        <f t="shared" si="60"/>
        <v>43.16</v>
      </c>
    </row>
    <row r="734" spans="1:11" ht="12.75">
      <c r="A734" s="21" t="s">
        <v>2278</v>
      </c>
      <c r="B734" s="22">
        <v>5</v>
      </c>
      <c r="C734" s="63" t="s">
        <v>2292</v>
      </c>
      <c r="D734" s="63" t="s">
        <v>2293</v>
      </c>
      <c r="E734" s="63" t="s">
        <v>136</v>
      </c>
      <c r="F734" s="63" t="s">
        <v>2294</v>
      </c>
      <c r="G734" s="75">
        <f t="shared" si="52"/>
        <v>5.6848</v>
      </c>
      <c r="H734" s="46">
        <f t="shared" si="57"/>
        <v>37.55</v>
      </c>
      <c r="I734" s="46">
        <f t="shared" si="58"/>
        <v>11.03</v>
      </c>
      <c r="J734" s="46">
        <f t="shared" si="59"/>
        <v>0</v>
      </c>
      <c r="K734" s="46">
        <f t="shared" si="60"/>
        <v>38.04</v>
      </c>
    </row>
    <row r="735" spans="1:11" ht="12.75">
      <c r="A735" s="21" t="s">
        <v>2278</v>
      </c>
      <c r="B735" s="22">
        <v>6</v>
      </c>
      <c r="C735" s="63" t="s">
        <v>2295</v>
      </c>
      <c r="D735" s="63" t="s">
        <v>2296</v>
      </c>
      <c r="E735" s="63" t="s">
        <v>136</v>
      </c>
      <c r="F735" s="63" t="s">
        <v>2297</v>
      </c>
      <c r="G735" s="75">
        <f t="shared" si="52"/>
        <v>5.6848</v>
      </c>
      <c r="H735" s="46">
        <f t="shared" si="57"/>
        <v>43.97</v>
      </c>
      <c r="I735" s="46">
        <f t="shared" si="58"/>
        <v>9.18</v>
      </c>
      <c r="J735" s="46">
        <f t="shared" si="59"/>
        <v>0</v>
      </c>
      <c r="K735" s="46">
        <f t="shared" si="60"/>
        <v>44.46</v>
      </c>
    </row>
    <row r="736" spans="1:11" ht="12.75">
      <c r="A736" s="21" t="s">
        <v>2278</v>
      </c>
      <c r="B736" s="22">
        <v>7</v>
      </c>
      <c r="C736" s="63" t="s">
        <v>2298</v>
      </c>
      <c r="D736" s="63" t="s">
        <v>2299</v>
      </c>
      <c r="E736" s="63" t="s">
        <v>136</v>
      </c>
      <c r="F736" s="63" t="s">
        <v>2300</v>
      </c>
      <c r="G736" s="75">
        <f t="shared" si="52"/>
        <v>5.6848</v>
      </c>
      <c r="H736" s="46">
        <f t="shared" si="57"/>
        <v>53.95</v>
      </c>
      <c r="I736" s="46">
        <f t="shared" si="58"/>
        <v>13.3</v>
      </c>
      <c r="J736" s="46">
        <f t="shared" si="59"/>
        <v>0</v>
      </c>
      <c r="K736" s="46">
        <f t="shared" si="60"/>
        <v>54.44</v>
      </c>
    </row>
    <row r="737" spans="1:11" ht="12.75">
      <c r="A737" s="21" t="s">
        <v>2278</v>
      </c>
      <c r="B737" s="22">
        <v>8</v>
      </c>
      <c r="C737" s="63" t="s">
        <v>2301</v>
      </c>
      <c r="D737" s="63" t="s">
        <v>2302</v>
      </c>
      <c r="E737" s="63" t="s">
        <v>136</v>
      </c>
      <c r="F737" s="63" t="s">
        <v>2303</v>
      </c>
      <c r="G737" s="75">
        <f t="shared" si="52"/>
        <v>5.6848</v>
      </c>
      <c r="H737" s="46">
        <f t="shared" si="57"/>
        <v>71.2</v>
      </c>
      <c r="I737" s="46">
        <f t="shared" si="58"/>
        <v>4.91</v>
      </c>
      <c r="J737" s="46">
        <f t="shared" si="59"/>
        <v>0</v>
      </c>
      <c r="K737" s="46">
        <f t="shared" si="60"/>
        <v>71.69</v>
      </c>
    </row>
    <row r="738" spans="1:11" ht="12.75">
      <c r="A738" s="21" t="s">
        <v>2278</v>
      </c>
      <c r="B738" s="22">
        <v>9</v>
      </c>
      <c r="C738" s="63" t="s">
        <v>2304</v>
      </c>
      <c r="D738" s="63" t="s">
        <v>2305</v>
      </c>
      <c r="E738" s="63" t="s">
        <v>136</v>
      </c>
      <c r="F738" s="63" t="s">
        <v>2306</v>
      </c>
      <c r="G738" s="75">
        <f aca="true" t="shared" si="61" ref="G738:G776">$D$3</f>
        <v>5.6848</v>
      </c>
      <c r="H738" s="46">
        <f t="shared" si="57"/>
        <v>77.26</v>
      </c>
      <c r="I738" s="46">
        <f t="shared" si="58"/>
        <v>2.97</v>
      </c>
      <c r="J738" s="46">
        <f t="shared" si="59"/>
        <v>0</v>
      </c>
      <c r="K738" s="46">
        <f t="shared" si="60"/>
        <v>77.75</v>
      </c>
    </row>
    <row r="739" spans="1:11" ht="12.75">
      <c r="A739" s="21" t="s">
        <v>2278</v>
      </c>
      <c r="B739" s="22">
        <v>10</v>
      </c>
      <c r="C739" s="63" t="s">
        <v>2307</v>
      </c>
      <c r="D739" s="63" t="s">
        <v>2308</v>
      </c>
      <c r="E739" s="63" t="s">
        <v>136</v>
      </c>
      <c r="F739" s="63" t="s">
        <v>2309</v>
      </c>
      <c r="G739" s="75">
        <f t="shared" si="61"/>
        <v>5.6848</v>
      </c>
      <c r="H739" s="46">
        <f t="shared" si="57"/>
        <v>80.24</v>
      </c>
      <c r="I739" s="46">
        <f t="shared" si="58"/>
        <v>2.61</v>
      </c>
      <c r="J739" s="46">
        <f t="shared" si="59"/>
        <v>0</v>
      </c>
      <c r="K739" s="46">
        <f t="shared" si="60"/>
        <v>80.73</v>
      </c>
    </row>
    <row r="740" spans="1:11" ht="12.75">
      <c r="A740" s="21" t="s">
        <v>2278</v>
      </c>
      <c r="B740" s="22">
        <v>11</v>
      </c>
      <c r="C740" s="63" t="s">
        <v>2310</v>
      </c>
      <c r="D740" s="63" t="s">
        <v>2311</v>
      </c>
      <c r="E740" s="63" t="s">
        <v>136</v>
      </c>
      <c r="F740" s="63" t="s">
        <v>2312</v>
      </c>
      <c r="G740" s="75">
        <f t="shared" si="61"/>
        <v>5.6848</v>
      </c>
      <c r="H740" s="46">
        <f t="shared" si="57"/>
        <v>80.3</v>
      </c>
      <c r="I740" s="46">
        <f t="shared" si="58"/>
        <v>1.86</v>
      </c>
      <c r="J740" s="46">
        <f t="shared" si="59"/>
        <v>0</v>
      </c>
      <c r="K740" s="46">
        <f t="shared" si="60"/>
        <v>80.8</v>
      </c>
    </row>
    <row r="741" spans="1:11" ht="12.75">
      <c r="A741" s="21" t="s">
        <v>2278</v>
      </c>
      <c r="B741" s="22">
        <v>12</v>
      </c>
      <c r="C741" s="63" t="s">
        <v>198</v>
      </c>
      <c r="D741" s="63" t="s">
        <v>2313</v>
      </c>
      <c r="E741" s="63" t="s">
        <v>136</v>
      </c>
      <c r="F741" s="63" t="s">
        <v>2314</v>
      </c>
      <c r="G741" s="75">
        <f t="shared" si="61"/>
        <v>5.6848</v>
      </c>
      <c r="H741" s="46">
        <f t="shared" si="57"/>
        <v>79.86</v>
      </c>
      <c r="I741" s="46">
        <f t="shared" si="58"/>
        <v>1.91</v>
      </c>
      <c r="J741" s="46">
        <f t="shared" si="59"/>
        <v>0</v>
      </c>
      <c r="K741" s="46">
        <f t="shared" si="60"/>
        <v>80.36</v>
      </c>
    </row>
    <row r="742" spans="1:11" ht="12.75">
      <c r="A742" s="21" t="s">
        <v>2278</v>
      </c>
      <c r="B742" s="22">
        <v>13</v>
      </c>
      <c r="C742" s="63" t="s">
        <v>2315</v>
      </c>
      <c r="D742" s="63" t="s">
        <v>2316</v>
      </c>
      <c r="E742" s="63" t="s">
        <v>136</v>
      </c>
      <c r="F742" s="63" t="s">
        <v>2317</v>
      </c>
      <c r="G742" s="75">
        <f t="shared" si="61"/>
        <v>5.6848</v>
      </c>
      <c r="H742" s="46">
        <f t="shared" si="57"/>
        <v>80.73</v>
      </c>
      <c r="I742" s="46">
        <f t="shared" si="58"/>
        <v>2.36</v>
      </c>
      <c r="J742" s="46">
        <f t="shared" si="59"/>
        <v>0</v>
      </c>
      <c r="K742" s="46">
        <f t="shared" si="60"/>
        <v>81.22</v>
      </c>
    </row>
    <row r="743" spans="1:11" ht="12.75">
      <c r="A743" s="21" t="s">
        <v>2278</v>
      </c>
      <c r="B743" s="22">
        <v>14</v>
      </c>
      <c r="C743" s="63" t="s">
        <v>2318</v>
      </c>
      <c r="D743" s="63" t="s">
        <v>2319</v>
      </c>
      <c r="E743" s="63" t="s">
        <v>136</v>
      </c>
      <c r="F743" s="63" t="s">
        <v>2320</v>
      </c>
      <c r="G743" s="75">
        <f t="shared" si="61"/>
        <v>5.6848</v>
      </c>
      <c r="H743" s="46">
        <f t="shared" si="57"/>
        <v>82.45</v>
      </c>
      <c r="I743" s="46">
        <f t="shared" si="58"/>
        <v>3.43</v>
      </c>
      <c r="J743" s="46">
        <f t="shared" si="59"/>
        <v>0</v>
      </c>
      <c r="K743" s="46">
        <f t="shared" si="60"/>
        <v>82.94</v>
      </c>
    </row>
    <row r="744" spans="1:11" ht="12.75">
      <c r="A744" s="21" t="s">
        <v>2278</v>
      </c>
      <c r="B744" s="22">
        <v>15</v>
      </c>
      <c r="C744" s="63" t="s">
        <v>2321</v>
      </c>
      <c r="D744" s="63" t="s">
        <v>2322</v>
      </c>
      <c r="E744" s="63" t="s">
        <v>136</v>
      </c>
      <c r="F744" s="63" t="s">
        <v>2323</v>
      </c>
      <c r="G744" s="75">
        <f t="shared" si="61"/>
        <v>5.6848</v>
      </c>
      <c r="H744" s="46">
        <f t="shared" si="57"/>
        <v>75.54</v>
      </c>
      <c r="I744" s="46">
        <f t="shared" si="58"/>
        <v>9.09</v>
      </c>
      <c r="J744" s="46">
        <f t="shared" si="59"/>
        <v>0</v>
      </c>
      <c r="K744" s="46">
        <f t="shared" si="60"/>
        <v>76.03</v>
      </c>
    </row>
    <row r="745" spans="1:11" ht="12.75">
      <c r="A745" s="21" t="s">
        <v>2278</v>
      </c>
      <c r="B745" s="22">
        <v>16</v>
      </c>
      <c r="C745" s="63" t="s">
        <v>2324</v>
      </c>
      <c r="D745" s="63" t="s">
        <v>2325</v>
      </c>
      <c r="E745" s="63" t="s">
        <v>2326</v>
      </c>
      <c r="F745" s="63" t="s">
        <v>2327</v>
      </c>
      <c r="G745" s="75">
        <f t="shared" si="61"/>
        <v>5.6848</v>
      </c>
      <c r="H745" s="46">
        <f t="shared" si="57"/>
        <v>80.27</v>
      </c>
      <c r="I745" s="46">
        <f t="shared" si="58"/>
        <v>0.3</v>
      </c>
      <c r="J745" s="46">
        <f t="shared" si="59"/>
        <v>0.01</v>
      </c>
      <c r="K745" s="46">
        <f t="shared" si="60"/>
        <v>80.76</v>
      </c>
    </row>
    <row r="746" spans="1:11" ht="12.75">
      <c r="A746" s="21" t="s">
        <v>2278</v>
      </c>
      <c r="B746" s="22">
        <v>17</v>
      </c>
      <c r="C746" s="63" t="s">
        <v>2328</v>
      </c>
      <c r="D746" s="63" t="s">
        <v>136</v>
      </c>
      <c r="E746" s="63" t="s">
        <v>2329</v>
      </c>
      <c r="F746" s="63" t="s">
        <v>2330</v>
      </c>
      <c r="G746" s="75">
        <f t="shared" si="61"/>
        <v>5.6848</v>
      </c>
      <c r="H746" s="46">
        <f t="shared" si="57"/>
        <v>79.96</v>
      </c>
      <c r="I746" s="46">
        <f t="shared" si="58"/>
        <v>0</v>
      </c>
      <c r="J746" s="46">
        <f t="shared" si="59"/>
        <v>1.28</v>
      </c>
      <c r="K746" s="46">
        <f t="shared" si="60"/>
        <v>80.46</v>
      </c>
    </row>
    <row r="747" spans="1:11" ht="12.75">
      <c r="A747" s="21" t="s">
        <v>2278</v>
      </c>
      <c r="B747" s="22">
        <v>18</v>
      </c>
      <c r="C747" s="63" t="s">
        <v>2331</v>
      </c>
      <c r="D747" s="63" t="s">
        <v>136</v>
      </c>
      <c r="E747" s="63" t="s">
        <v>2332</v>
      </c>
      <c r="F747" s="63" t="s">
        <v>2333</v>
      </c>
      <c r="G747" s="75">
        <f t="shared" si="61"/>
        <v>5.6848</v>
      </c>
      <c r="H747" s="46">
        <f t="shared" si="57"/>
        <v>78.95</v>
      </c>
      <c r="I747" s="46">
        <f t="shared" si="58"/>
        <v>0</v>
      </c>
      <c r="J747" s="46">
        <f t="shared" si="59"/>
        <v>2.37</v>
      </c>
      <c r="K747" s="46">
        <f t="shared" si="60"/>
        <v>79.44</v>
      </c>
    </row>
    <row r="748" spans="1:11" ht="12.75">
      <c r="A748" s="21" t="s">
        <v>2278</v>
      </c>
      <c r="B748" s="22">
        <v>19</v>
      </c>
      <c r="C748" s="63" t="s">
        <v>2334</v>
      </c>
      <c r="D748" s="63" t="s">
        <v>136</v>
      </c>
      <c r="E748" s="63" t="s">
        <v>2335</v>
      </c>
      <c r="F748" s="63" t="s">
        <v>2336</v>
      </c>
      <c r="G748" s="75">
        <f t="shared" si="61"/>
        <v>5.6848</v>
      </c>
      <c r="H748" s="46">
        <f t="shared" si="57"/>
        <v>76.5</v>
      </c>
      <c r="I748" s="46">
        <f t="shared" si="58"/>
        <v>0</v>
      </c>
      <c r="J748" s="46">
        <f t="shared" si="59"/>
        <v>1.98</v>
      </c>
      <c r="K748" s="46">
        <f t="shared" si="60"/>
        <v>76.99</v>
      </c>
    </row>
    <row r="749" spans="1:11" ht="12.75">
      <c r="A749" s="21" t="s">
        <v>2278</v>
      </c>
      <c r="B749" s="22">
        <v>20</v>
      </c>
      <c r="C749" s="63" t="s">
        <v>1329</v>
      </c>
      <c r="D749" s="63" t="s">
        <v>2337</v>
      </c>
      <c r="E749" s="63" t="s">
        <v>136</v>
      </c>
      <c r="F749" s="63" t="s">
        <v>2338</v>
      </c>
      <c r="G749" s="75">
        <f t="shared" si="61"/>
        <v>5.6848</v>
      </c>
      <c r="H749" s="46">
        <f t="shared" si="57"/>
        <v>75.94</v>
      </c>
      <c r="I749" s="46">
        <f t="shared" si="58"/>
        <v>0.07</v>
      </c>
      <c r="J749" s="46">
        <f t="shared" si="59"/>
        <v>0</v>
      </c>
      <c r="K749" s="46">
        <f t="shared" si="60"/>
        <v>76.43</v>
      </c>
    </row>
    <row r="750" spans="1:11" ht="12.75">
      <c r="A750" s="21" t="s">
        <v>2278</v>
      </c>
      <c r="B750" s="22">
        <v>21</v>
      </c>
      <c r="C750" s="63" t="s">
        <v>2339</v>
      </c>
      <c r="D750" s="63" t="s">
        <v>2340</v>
      </c>
      <c r="E750" s="63" t="s">
        <v>161</v>
      </c>
      <c r="F750" s="63" t="s">
        <v>2341</v>
      </c>
      <c r="G750" s="75">
        <f t="shared" si="61"/>
        <v>5.6848</v>
      </c>
      <c r="H750" s="46">
        <f t="shared" si="57"/>
        <v>77.28</v>
      </c>
      <c r="I750" s="46">
        <f t="shared" si="58"/>
        <v>0.28</v>
      </c>
      <c r="J750" s="46">
        <f t="shared" si="59"/>
        <v>0</v>
      </c>
      <c r="K750" s="46">
        <f t="shared" si="60"/>
        <v>77.78</v>
      </c>
    </row>
    <row r="751" spans="1:11" ht="12.75">
      <c r="A751" s="21" t="s">
        <v>2278</v>
      </c>
      <c r="B751" s="22">
        <v>22</v>
      </c>
      <c r="C751" s="63" t="s">
        <v>2342</v>
      </c>
      <c r="D751" s="63" t="s">
        <v>136</v>
      </c>
      <c r="E751" s="63" t="s">
        <v>2343</v>
      </c>
      <c r="F751" s="63" t="s">
        <v>224</v>
      </c>
      <c r="G751" s="75">
        <f t="shared" si="61"/>
        <v>5.6848</v>
      </c>
      <c r="H751" s="46">
        <f t="shared" si="57"/>
        <v>77.47</v>
      </c>
      <c r="I751" s="46">
        <f t="shared" si="58"/>
        <v>0</v>
      </c>
      <c r="J751" s="46">
        <f t="shared" si="59"/>
        <v>11.69</v>
      </c>
      <c r="K751" s="46">
        <f t="shared" si="60"/>
        <v>77.96</v>
      </c>
    </row>
    <row r="752" spans="1:11" ht="12.75">
      <c r="A752" s="21" t="s">
        <v>2278</v>
      </c>
      <c r="B752" s="22">
        <v>23</v>
      </c>
      <c r="C752" s="63" t="s">
        <v>2344</v>
      </c>
      <c r="D752" s="63" t="s">
        <v>136</v>
      </c>
      <c r="E752" s="63" t="s">
        <v>2345</v>
      </c>
      <c r="F752" s="63" t="s">
        <v>2346</v>
      </c>
      <c r="G752" s="75">
        <f t="shared" si="61"/>
        <v>5.6848</v>
      </c>
      <c r="H752" s="46">
        <f t="shared" si="57"/>
        <v>70.37</v>
      </c>
      <c r="I752" s="46">
        <f t="shared" si="58"/>
        <v>0</v>
      </c>
      <c r="J752" s="46">
        <f t="shared" si="59"/>
        <v>8.58</v>
      </c>
      <c r="K752" s="46">
        <f t="shared" si="60"/>
        <v>70.86</v>
      </c>
    </row>
    <row r="753" spans="1:11" ht="12.75">
      <c r="A753" s="21" t="s">
        <v>2347</v>
      </c>
      <c r="B753" s="22">
        <v>0</v>
      </c>
      <c r="C753" s="63" t="s">
        <v>2348</v>
      </c>
      <c r="D753" s="63" t="s">
        <v>136</v>
      </c>
      <c r="E753" s="63" t="s">
        <v>2349</v>
      </c>
      <c r="F753" s="63" t="s">
        <v>2350</v>
      </c>
      <c r="G753" s="75">
        <f t="shared" si="61"/>
        <v>5.6848</v>
      </c>
      <c r="H753" s="46">
        <f aca="true" t="shared" si="62" ref="H753:H776">ROUND(C753*$G$33/100,2)</f>
        <v>59.83</v>
      </c>
      <c r="I753" s="46">
        <f aca="true" t="shared" si="63" ref="I753:I776">ROUND(D753*$G$33/100,2)</f>
        <v>0</v>
      </c>
      <c r="J753" s="46">
        <f aca="true" t="shared" si="64" ref="J753:J776">ROUND(E753*$G$33/100,2)</f>
        <v>6.79</v>
      </c>
      <c r="K753" s="46">
        <f aca="true" t="shared" si="65" ref="K753:K776">ROUND(F753*$G$33/100,2)</f>
        <v>60.32</v>
      </c>
    </row>
    <row r="754" spans="1:11" ht="12.75">
      <c r="A754" s="21" t="s">
        <v>2347</v>
      </c>
      <c r="B754" s="22">
        <v>1</v>
      </c>
      <c r="C754" s="63" t="s">
        <v>2351</v>
      </c>
      <c r="D754" s="63" t="s">
        <v>136</v>
      </c>
      <c r="E754" s="63" t="s">
        <v>2352</v>
      </c>
      <c r="F754" s="63" t="s">
        <v>2353</v>
      </c>
      <c r="G754" s="75">
        <f t="shared" si="61"/>
        <v>5.6848</v>
      </c>
      <c r="H754" s="46">
        <f t="shared" si="62"/>
        <v>50.66</v>
      </c>
      <c r="I754" s="46">
        <f t="shared" si="63"/>
        <v>0</v>
      </c>
      <c r="J754" s="46">
        <f t="shared" si="64"/>
        <v>4.65</v>
      </c>
      <c r="K754" s="46">
        <f t="shared" si="65"/>
        <v>51.15</v>
      </c>
    </row>
    <row r="755" spans="1:11" ht="12.75">
      <c r="A755" s="21" t="s">
        <v>2347</v>
      </c>
      <c r="B755" s="22">
        <v>2</v>
      </c>
      <c r="C755" s="63" t="s">
        <v>2354</v>
      </c>
      <c r="D755" s="63" t="s">
        <v>136</v>
      </c>
      <c r="E755" s="63" t="s">
        <v>2355</v>
      </c>
      <c r="F755" s="63" t="s">
        <v>2356</v>
      </c>
      <c r="G755" s="75">
        <f t="shared" si="61"/>
        <v>5.6848</v>
      </c>
      <c r="H755" s="46">
        <f t="shared" si="62"/>
        <v>45.03</v>
      </c>
      <c r="I755" s="46">
        <f t="shared" si="63"/>
        <v>0</v>
      </c>
      <c r="J755" s="46">
        <f t="shared" si="64"/>
        <v>2.02</v>
      </c>
      <c r="K755" s="46">
        <f t="shared" si="65"/>
        <v>45.52</v>
      </c>
    </row>
    <row r="756" spans="1:11" ht="12.75">
      <c r="A756" s="21" t="s">
        <v>2347</v>
      </c>
      <c r="B756" s="22">
        <v>3</v>
      </c>
      <c r="C756" s="63" t="s">
        <v>2357</v>
      </c>
      <c r="D756" s="63" t="s">
        <v>2358</v>
      </c>
      <c r="E756" s="63" t="s">
        <v>136</v>
      </c>
      <c r="F756" s="63" t="s">
        <v>2359</v>
      </c>
      <c r="G756" s="75">
        <f t="shared" si="61"/>
        <v>5.6848</v>
      </c>
      <c r="H756" s="46">
        <f t="shared" si="62"/>
        <v>39.93</v>
      </c>
      <c r="I756" s="46">
        <f t="shared" si="63"/>
        <v>0.24</v>
      </c>
      <c r="J756" s="46">
        <f t="shared" si="64"/>
        <v>0</v>
      </c>
      <c r="K756" s="46">
        <f t="shared" si="65"/>
        <v>40.43</v>
      </c>
    </row>
    <row r="757" spans="1:11" ht="12.75">
      <c r="A757" s="21" t="s">
        <v>2347</v>
      </c>
      <c r="B757" s="22">
        <v>4</v>
      </c>
      <c r="C757" s="63" t="s">
        <v>2360</v>
      </c>
      <c r="D757" s="63" t="s">
        <v>2361</v>
      </c>
      <c r="E757" s="63" t="s">
        <v>136</v>
      </c>
      <c r="F757" s="63" t="s">
        <v>2362</v>
      </c>
      <c r="G757" s="75">
        <f t="shared" si="61"/>
        <v>5.6848</v>
      </c>
      <c r="H757" s="46">
        <f t="shared" si="62"/>
        <v>38.13</v>
      </c>
      <c r="I757" s="46">
        <f t="shared" si="63"/>
        <v>5.68</v>
      </c>
      <c r="J757" s="46">
        <f t="shared" si="64"/>
        <v>0</v>
      </c>
      <c r="K757" s="46">
        <f t="shared" si="65"/>
        <v>38.62</v>
      </c>
    </row>
    <row r="758" spans="1:11" ht="12.75">
      <c r="A758" s="21" t="s">
        <v>2347</v>
      </c>
      <c r="B758" s="22">
        <v>5</v>
      </c>
      <c r="C758" s="63" t="s">
        <v>2363</v>
      </c>
      <c r="D758" s="63" t="s">
        <v>2364</v>
      </c>
      <c r="E758" s="63" t="s">
        <v>136</v>
      </c>
      <c r="F758" s="63" t="s">
        <v>2365</v>
      </c>
      <c r="G758" s="75">
        <f t="shared" si="61"/>
        <v>5.6848</v>
      </c>
      <c r="H758" s="46">
        <f t="shared" si="62"/>
        <v>43.4</v>
      </c>
      <c r="I758" s="46">
        <f t="shared" si="63"/>
        <v>5.78</v>
      </c>
      <c r="J758" s="46">
        <f t="shared" si="64"/>
        <v>0</v>
      </c>
      <c r="K758" s="46">
        <f t="shared" si="65"/>
        <v>43.89</v>
      </c>
    </row>
    <row r="759" spans="1:11" ht="12.75">
      <c r="A759" s="21" t="s">
        <v>2347</v>
      </c>
      <c r="B759" s="22">
        <v>6</v>
      </c>
      <c r="C759" s="63" t="s">
        <v>2366</v>
      </c>
      <c r="D759" s="63" t="s">
        <v>2367</v>
      </c>
      <c r="E759" s="63" t="s">
        <v>136</v>
      </c>
      <c r="F759" s="63" t="s">
        <v>2368</v>
      </c>
      <c r="G759" s="75">
        <f t="shared" si="61"/>
        <v>5.6848</v>
      </c>
      <c r="H759" s="46">
        <f t="shared" si="62"/>
        <v>45.28</v>
      </c>
      <c r="I759" s="46">
        <f t="shared" si="63"/>
        <v>9.3</v>
      </c>
      <c r="J759" s="46">
        <f t="shared" si="64"/>
        <v>0</v>
      </c>
      <c r="K759" s="46">
        <f t="shared" si="65"/>
        <v>45.77</v>
      </c>
    </row>
    <row r="760" spans="1:11" ht="12.75">
      <c r="A760" s="21" t="s">
        <v>2347</v>
      </c>
      <c r="B760" s="22">
        <v>7</v>
      </c>
      <c r="C760" s="63" t="s">
        <v>2369</v>
      </c>
      <c r="D760" s="63" t="s">
        <v>2370</v>
      </c>
      <c r="E760" s="63" t="s">
        <v>136</v>
      </c>
      <c r="F760" s="63" t="s">
        <v>2371</v>
      </c>
      <c r="G760" s="75">
        <f t="shared" si="61"/>
        <v>5.6848</v>
      </c>
      <c r="H760" s="46">
        <f t="shared" si="62"/>
        <v>53.93</v>
      </c>
      <c r="I760" s="46">
        <f t="shared" si="63"/>
        <v>14.41</v>
      </c>
      <c r="J760" s="46">
        <f t="shared" si="64"/>
        <v>0</v>
      </c>
      <c r="K760" s="46">
        <f t="shared" si="65"/>
        <v>54.42</v>
      </c>
    </row>
    <row r="761" spans="1:11" ht="12.75">
      <c r="A761" s="21" t="s">
        <v>2347</v>
      </c>
      <c r="B761" s="22">
        <v>8</v>
      </c>
      <c r="C761" s="63" t="s">
        <v>2372</v>
      </c>
      <c r="D761" s="63" t="s">
        <v>2373</v>
      </c>
      <c r="E761" s="63" t="s">
        <v>136</v>
      </c>
      <c r="F761" s="63" t="s">
        <v>2374</v>
      </c>
      <c r="G761" s="75">
        <f t="shared" si="61"/>
        <v>5.6848</v>
      </c>
      <c r="H761" s="46">
        <f t="shared" si="62"/>
        <v>70.39</v>
      </c>
      <c r="I761" s="46">
        <f t="shared" si="63"/>
        <v>6.03</v>
      </c>
      <c r="J761" s="46">
        <f t="shared" si="64"/>
        <v>0</v>
      </c>
      <c r="K761" s="46">
        <f t="shared" si="65"/>
        <v>70.89</v>
      </c>
    </row>
    <row r="762" spans="1:11" ht="12.75">
      <c r="A762" s="21" t="s">
        <v>2347</v>
      </c>
      <c r="B762" s="22">
        <v>9</v>
      </c>
      <c r="C762" s="63" t="s">
        <v>207</v>
      </c>
      <c r="D762" s="63" t="s">
        <v>2375</v>
      </c>
      <c r="E762" s="63" t="s">
        <v>136</v>
      </c>
      <c r="F762" s="63" t="s">
        <v>2376</v>
      </c>
      <c r="G762" s="75">
        <f t="shared" si="61"/>
        <v>5.6848</v>
      </c>
      <c r="H762" s="46">
        <f t="shared" si="62"/>
        <v>77.47</v>
      </c>
      <c r="I762" s="46">
        <f t="shared" si="63"/>
        <v>3.64</v>
      </c>
      <c r="J762" s="46">
        <f t="shared" si="64"/>
        <v>0</v>
      </c>
      <c r="K762" s="46">
        <f t="shared" si="65"/>
        <v>77.96</v>
      </c>
    </row>
    <row r="763" spans="1:11" ht="12.75">
      <c r="A763" s="21" t="s">
        <v>2347</v>
      </c>
      <c r="B763" s="22">
        <v>10</v>
      </c>
      <c r="C763" s="63" t="s">
        <v>206</v>
      </c>
      <c r="D763" s="63" t="s">
        <v>2377</v>
      </c>
      <c r="E763" s="63" t="s">
        <v>136</v>
      </c>
      <c r="F763" s="63" t="s">
        <v>2378</v>
      </c>
      <c r="G763" s="75">
        <f t="shared" si="61"/>
        <v>5.6848</v>
      </c>
      <c r="H763" s="46">
        <f t="shared" si="62"/>
        <v>80.05</v>
      </c>
      <c r="I763" s="46">
        <f t="shared" si="63"/>
        <v>1.58</v>
      </c>
      <c r="J763" s="46">
        <f t="shared" si="64"/>
        <v>0</v>
      </c>
      <c r="K763" s="46">
        <f t="shared" si="65"/>
        <v>80.54</v>
      </c>
    </row>
    <row r="764" spans="1:11" ht="12.75">
      <c r="A764" s="21" t="s">
        <v>2347</v>
      </c>
      <c r="B764" s="22">
        <v>11</v>
      </c>
      <c r="C764" s="63" t="s">
        <v>2379</v>
      </c>
      <c r="D764" s="63" t="s">
        <v>2380</v>
      </c>
      <c r="E764" s="63" t="s">
        <v>136</v>
      </c>
      <c r="F764" s="63" t="s">
        <v>2381</v>
      </c>
      <c r="G764" s="75">
        <f t="shared" si="61"/>
        <v>5.6848</v>
      </c>
      <c r="H764" s="46">
        <f t="shared" si="62"/>
        <v>80.06</v>
      </c>
      <c r="I764" s="46">
        <f t="shared" si="63"/>
        <v>1.44</v>
      </c>
      <c r="J764" s="46">
        <f t="shared" si="64"/>
        <v>0</v>
      </c>
      <c r="K764" s="46">
        <f t="shared" si="65"/>
        <v>80.55</v>
      </c>
    </row>
    <row r="765" spans="1:11" ht="12.75">
      <c r="A765" s="21" t="s">
        <v>2347</v>
      </c>
      <c r="B765" s="22">
        <v>12</v>
      </c>
      <c r="C765" s="63" t="s">
        <v>2382</v>
      </c>
      <c r="D765" s="63" t="s">
        <v>2383</v>
      </c>
      <c r="E765" s="63" t="s">
        <v>136</v>
      </c>
      <c r="F765" s="63" t="s">
        <v>2384</v>
      </c>
      <c r="G765" s="75">
        <f t="shared" si="61"/>
        <v>5.6848</v>
      </c>
      <c r="H765" s="46">
        <f t="shared" si="62"/>
        <v>78.8</v>
      </c>
      <c r="I765" s="46">
        <f t="shared" si="63"/>
        <v>3.64</v>
      </c>
      <c r="J765" s="46">
        <f t="shared" si="64"/>
        <v>0</v>
      </c>
      <c r="K765" s="46">
        <f t="shared" si="65"/>
        <v>79.3</v>
      </c>
    </row>
    <row r="766" spans="1:11" ht="12.75">
      <c r="A766" s="21" t="s">
        <v>2347</v>
      </c>
      <c r="B766" s="22">
        <v>13</v>
      </c>
      <c r="C766" s="63" t="s">
        <v>2385</v>
      </c>
      <c r="D766" s="63" t="s">
        <v>2386</v>
      </c>
      <c r="E766" s="63" t="s">
        <v>136</v>
      </c>
      <c r="F766" s="63" t="s">
        <v>2387</v>
      </c>
      <c r="G766" s="75">
        <f t="shared" si="61"/>
        <v>5.6848</v>
      </c>
      <c r="H766" s="46">
        <f t="shared" si="62"/>
        <v>79.69</v>
      </c>
      <c r="I766" s="46">
        <f t="shared" si="63"/>
        <v>5.94</v>
      </c>
      <c r="J766" s="46">
        <f t="shared" si="64"/>
        <v>0</v>
      </c>
      <c r="K766" s="46">
        <f t="shared" si="65"/>
        <v>80.18</v>
      </c>
    </row>
    <row r="767" spans="1:11" ht="12.75">
      <c r="A767" s="21" t="s">
        <v>2347</v>
      </c>
      <c r="B767" s="22">
        <v>14</v>
      </c>
      <c r="C767" s="63" t="s">
        <v>2388</v>
      </c>
      <c r="D767" s="63" t="s">
        <v>2389</v>
      </c>
      <c r="E767" s="63" t="s">
        <v>136</v>
      </c>
      <c r="F767" s="63" t="s">
        <v>2390</v>
      </c>
      <c r="G767" s="75">
        <f t="shared" si="61"/>
        <v>5.6848</v>
      </c>
      <c r="H767" s="46">
        <f t="shared" si="62"/>
        <v>80.21</v>
      </c>
      <c r="I767" s="46">
        <f t="shared" si="63"/>
        <v>6.97</v>
      </c>
      <c r="J767" s="46">
        <f t="shared" si="64"/>
        <v>0</v>
      </c>
      <c r="K767" s="46">
        <f t="shared" si="65"/>
        <v>80.7</v>
      </c>
    </row>
    <row r="768" spans="1:11" ht="12.75">
      <c r="A768" s="21" t="s">
        <v>2347</v>
      </c>
      <c r="B768" s="22">
        <v>15</v>
      </c>
      <c r="C768" s="63" t="s">
        <v>2391</v>
      </c>
      <c r="D768" s="63" t="s">
        <v>2392</v>
      </c>
      <c r="E768" s="63" t="s">
        <v>136</v>
      </c>
      <c r="F768" s="63" t="s">
        <v>2393</v>
      </c>
      <c r="G768" s="75">
        <f t="shared" si="61"/>
        <v>5.6848</v>
      </c>
      <c r="H768" s="46">
        <f t="shared" si="62"/>
        <v>79.54</v>
      </c>
      <c r="I768" s="46">
        <f t="shared" si="63"/>
        <v>5.62</v>
      </c>
      <c r="J768" s="46">
        <f t="shared" si="64"/>
        <v>0</v>
      </c>
      <c r="K768" s="46">
        <f t="shared" si="65"/>
        <v>80.03</v>
      </c>
    </row>
    <row r="769" spans="1:11" ht="12.75">
      <c r="A769" s="21" t="s">
        <v>2347</v>
      </c>
      <c r="B769" s="22">
        <v>16</v>
      </c>
      <c r="C769" s="63" t="s">
        <v>2394</v>
      </c>
      <c r="D769" s="63" t="s">
        <v>136</v>
      </c>
      <c r="E769" s="63" t="s">
        <v>2395</v>
      </c>
      <c r="F769" s="63" t="s">
        <v>2396</v>
      </c>
      <c r="G769" s="75">
        <f t="shared" si="61"/>
        <v>5.6848</v>
      </c>
      <c r="H769" s="46">
        <f t="shared" si="62"/>
        <v>80.11</v>
      </c>
      <c r="I769" s="46">
        <f t="shared" si="63"/>
        <v>0</v>
      </c>
      <c r="J769" s="46">
        <f t="shared" si="64"/>
        <v>0.69</v>
      </c>
      <c r="K769" s="46">
        <f t="shared" si="65"/>
        <v>80.6</v>
      </c>
    </row>
    <row r="770" spans="1:11" ht="12.75">
      <c r="A770" s="21" t="s">
        <v>2347</v>
      </c>
      <c r="B770" s="22">
        <v>17</v>
      </c>
      <c r="C770" s="63" t="s">
        <v>2397</v>
      </c>
      <c r="D770" s="63" t="s">
        <v>136</v>
      </c>
      <c r="E770" s="63" t="s">
        <v>2398</v>
      </c>
      <c r="F770" s="63" t="s">
        <v>2399</v>
      </c>
      <c r="G770" s="75">
        <f t="shared" si="61"/>
        <v>5.6848</v>
      </c>
      <c r="H770" s="46">
        <f t="shared" si="62"/>
        <v>79.12</v>
      </c>
      <c r="I770" s="46">
        <f t="shared" si="63"/>
        <v>0</v>
      </c>
      <c r="J770" s="46">
        <f t="shared" si="64"/>
        <v>0.48</v>
      </c>
      <c r="K770" s="46">
        <f t="shared" si="65"/>
        <v>79.61</v>
      </c>
    </row>
    <row r="771" spans="1:11" ht="12.75">
      <c r="A771" s="21" t="s">
        <v>2347</v>
      </c>
      <c r="B771" s="22">
        <v>18</v>
      </c>
      <c r="C771" s="63" t="s">
        <v>2400</v>
      </c>
      <c r="D771" s="63" t="s">
        <v>136</v>
      </c>
      <c r="E771" s="63" t="s">
        <v>2401</v>
      </c>
      <c r="F771" s="63" t="s">
        <v>2402</v>
      </c>
      <c r="G771" s="75">
        <f t="shared" si="61"/>
        <v>5.6848</v>
      </c>
      <c r="H771" s="46">
        <f t="shared" si="62"/>
        <v>78.57</v>
      </c>
      <c r="I771" s="46">
        <f t="shared" si="63"/>
        <v>0</v>
      </c>
      <c r="J771" s="46">
        <f t="shared" si="64"/>
        <v>0.58</v>
      </c>
      <c r="K771" s="46">
        <f t="shared" si="65"/>
        <v>79.07</v>
      </c>
    </row>
    <row r="772" spans="1:11" ht="12.75">
      <c r="A772" s="21" t="s">
        <v>2347</v>
      </c>
      <c r="B772" s="22">
        <v>19</v>
      </c>
      <c r="C772" s="63" t="s">
        <v>2403</v>
      </c>
      <c r="D772" s="63" t="s">
        <v>136</v>
      </c>
      <c r="E772" s="63" t="s">
        <v>221</v>
      </c>
      <c r="F772" s="63" t="s">
        <v>2404</v>
      </c>
      <c r="G772" s="75">
        <f t="shared" si="61"/>
        <v>5.6848</v>
      </c>
      <c r="H772" s="46">
        <f t="shared" si="62"/>
        <v>77.92</v>
      </c>
      <c r="I772" s="46">
        <f t="shared" si="63"/>
        <v>0</v>
      </c>
      <c r="J772" s="46">
        <f t="shared" si="64"/>
        <v>0.19</v>
      </c>
      <c r="K772" s="46">
        <f t="shared" si="65"/>
        <v>78.42</v>
      </c>
    </row>
    <row r="773" spans="1:11" ht="12.75">
      <c r="A773" s="21" t="s">
        <v>2347</v>
      </c>
      <c r="B773" s="22">
        <v>20</v>
      </c>
      <c r="C773" s="63" t="s">
        <v>2405</v>
      </c>
      <c r="D773" s="63" t="s">
        <v>136</v>
      </c>
      <c r="E773" s="63" t="s">
        <v>2406</v>
      </c>
      <c r="F773" s="63" t="s">
        <v>2407</v>
      </c>
      <c r="G773" s="75">
        <f t="shared" si="61"/>
        <v>5.6848</v>
      </c>
      <c r="H773" s="46">
        <f t="shared" si="62"/>
        <v>77.17</v>
      </c>
      <c r="I773" s="46">
        <f t="shared" si="63"/>
        <v>0</v>
      </c>
      <c r="J773" s="46">
        <f t="shared" si="64"/>
        <v>4.12</v>
      </c>
      <c r="K773" s="46">
        <f t="shared" si="65"/>
        <v>77.66</v>
      </c>
    </row>
    <row r="774" spans="1:11" ht="12.75">
      <c r="A774" s="21" t="s">
        <v>2347</v>
      </c>
      <c r="B774" s="22">
        <v>21</v>
      </c>
      <c r="C774" s="63" t="s">
        <v>2408</v>
      </c>
      <c r="D774" s="63" t="s">
        <v>136</v>
      </c>
      <c r="E774" s="63" t="s">
        <v>2409</v>
      </c>
      <c r="F774" s="63" t="s">
        <v>2410</v>
      </c>
      <c r="G774" s="75">
        <f t="shared" si="61"/>
        <v>5.6848</v>
      </c>
      <c r="H774" s="46">
        <f t="shared" si="62"/>
        <v>78.03</v>
      </c>
      <c r="I774" s="46">
        <f t="shared" si="63"/>
        <v>0</v>
      </c>
      <c r="J774" s="46">
        <f t="shared" si="64"/>
        <v>4.32</v>
      </c>
      <c r="K774" s="46">
        <f t="shared" si="65"/>
        <v>78.52</v>
      </c>
    </row>
    <row r="775" spans="1:11" ht="12.75">
      <c r="A775" s="21" t="s">
        <v>2347</v>
      </c>
      <c r="B775" s="22">
        <v>22</v>
      </c>
      <c r="C775" s="63" t="s">
        <v>2411</v>
      </c>
      <c r="D775" s="63" t="s">
        <v>136</v>
      </c>
      <c r="E775" s="63" t="s">
        <v>2412</v>
      </c>
      <c r="F775" s="63" t="s">
        <v>2413</v>
      </c>
      <c r="G775" s="75">
        <f t="shared" si="61"/>
        <v>5.6848</v>
      </c>
      <c r="H775" s="46">
        <f t="shared" si="62"/>
        <v>78.11</v>
      </c>
      <c r="I775" s="46">
        <f t="shared" si="63"/>
        <v>0</v>
      </c>
      <c r="J775" s="46">
        <f t="shared" si="64"/>
        <v>8.49</v>
      </c>
      <c r="K775" s="46">
        <f t="shared" si="65"/>
        <v>78.6</v>
      </c>
    </row>
    <row r="776" spans="1:11" ht="12.75">
      <c r="A776" s="21" t="s">
        <v>2347</v>
      </c>
      <c r="B776" s="22">
        <v>23</v>
      </c>
      <c r="C776" s="63" t="s">
        <v>2414</v>
      </c>
      <c r="D776" s="63" t="s">
        <v>136</v>
      </c>
      <c r="E776" s="63" t="s">
        <v>2415</v>
      </c>
      <c r="F776" s="63" t="s">
        <v>2416</v>
      </c>
      <c r="G776" s="75">
        <f t="shared" si="61"/>
        <v>5.6848</v>
      </c>
      <c r="H776" s="46">
        <f t="shared" si="62"/>
        <v>71.02</v>
      </c>
      <c r="I776" s="46">
        <f t="shared" si="63"/>
        <v>0</v>
      </c>
      <c r="J776" s="46">
        <f t="shared" si="64"/>
        <v>9.5</v>
      </c>
      <c r="K776" s="46">
        <f t="shared" si="65"/>
        <v>71.51</v>
      </c>
    </row>
  </sheetData>
  <sheetProtection/>
  <mergeCells count="61">
    <mergeCell ref="D30:D31"/>
    <mergeCell ref="F8:G8"/>
    <mergeCell ref="A9:B9"/>
    <mergeCell ref="A22:B22"/>
    <mergeCell ref="C22:G22"/>
    <mergeCell ref="A23:B23"/>
    <mergeCell ref="A17:B17"/>
    <mergeCell ref="A26:B26"/>
    <mergeCell ref="D24:G24"/>
    <mergeCell ref="A25:B25"/>
    <mergeCell ref="D25:G25"/>
    <mergeCell ref="A30:A31"/>
    <mergeCell ref="C30:C31"/>
    <mergeCell ref="A27:B27"/>
    <mergeCell ref="D26:G26"/>
    <mergeCell ref="D28:G28"/>
    <mergeCell ref="B30:B31"/>
    <mergeCell ref="A19:B19"/>
    <mergeCell ref="D19:G19"/>
    <mergeCell ref="C17:G17"/>
    <mergeCell ref="D20:G20"/>
    <mergeCell ref="A20:B20"/>
    <mergeCell ref="A24:B24"/>
    <mergeCell ref="D21:G21"/>
    <mergeCell ref="A21:B21"/>
    <mergeCell ref="F9:G9"/>
    <mergeCell ref="D9:E9"/>
    <mergeCell ref="D5:G5"/>
    <mergeCell ref="D8:E8"/>
    <mergeCell ref="H10:H15"/>
    <mergeCell ref="F30:F31"/>
    <mergeCell ref="D27:G27"/>
    <mergeCell ref="H30:K30"/>
    <mergeCell ref="E30:E31"/>
    <mergeCell ref="G30:G31"/>
    <mergeCell ref="A12:B12"/>
    <mergeCell ref="A18:B18"/>
    <mergeCell ref="C18:G18"/>
    <mergeCell ref="A15:B15"/>
    <mergeCell ref="A13:B13"/>
    <mergeCell ref="A14:B14"/>
    <mergeCell ref="A28:B28"/>
    <mergeCell ref="D23:G23"/>
    <mergeCell ref="B1:C1"/>
    <mergeCell ref="D1:H1"/>
    <mergeCell ref="A3:B3"/>
    <mergeCell ref="D3:G3"/>
    <mergeCell ref="A8:B8"/>
    <mergeCell ref="F6:H6"/>
    <mergeCell ref="A2:H2"/>
    <mergeCell ref="D7:E7"/>
    <mergeCell ref="D4:H4"/>
    <mergeCell ref="A4:B4"/>
    <mergeCell ref="A11:G11"/>
    <mergeCell ref="A5:B5"/>
    <mergeCell ref="A10:B10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2014-08-14T04:06:44Z</dcterms:modified>
  <cp:category/>
  <cp:version/>
  <cp:contentType/>
  <cp:contentStatus/>
</cp:coreProperties>
</file>